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2業務單位\相關表單\"/>
    </mc:Choice>
  </mc:AlternateContent>
  <xr:revisionPtr revIDLastSave="0" documentId="13_ncr:1_{DFB5AC3B-5CCB-489A-ABB8-E9B91B1948B5}" xr6:coauthVersionLast="47" xr6:coauthVersionMax="47" xr10:uidLastSave="{00000000-0000-0000-0000-000000000000}"/>
  <bookViews>
    <workbookView xWindow="-120" yWindow="-120" windowWidth="20730" windowHeight="11160" xr2:uid="{80205804-71C4-4E53-A7BD-3020B6F5C714}"/>
  </bookViews>
  <sheets>
    <sheet name="經費概算表(範例)" sheetId="1" r:id="rId1"/>
    <sheet name="工作表1" sheetId="4" r:id="rId2"/>
    <sheet name="經費概算表(空白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G16" i="3"/>
  <c r="F15" i="3"/>
  <c r="F14" i="3"/>
  <c r="F13" i="3"/>
  <c r="F12" i="3"/>
  <c r="F11" i="3"/>
  <c r="F10" i="3"/>
  <c r="F9" i="3"/>
  <c r="F8" i="3"/>
  <c r="F7" i="3"/>
  <c r="F6" i="3"/>
  <c r="F5" i="3"/>
  <c r="F4" i="3"/>
  <c r="C16" i="3" s="1"/>
  <c r="F15" i="4"/>
  <c r="F14" i="4"/>
  <c r="F13" i="4"/>
  <c r="F12" i="4"/>
  <c r="F11" i="4"/>
  <c r="F10" i="4"/>
  <c r="F9" i="4"/>
  <c r="F8" i="4"/>
  <c r="F7" i="4"/>
  <c r="F6" i="4"/>
  <c r="F5" i="4"/>
  <c r="F4" i="4"/>
  <c r="C16" i="4" s="1"/>
  <c r="F4" i="1"/>
  <c r="F5" i="1"/>
  <c r="G16" i="1" l="1"/>
  <c r="F7" i="1" l="1"/>
  <c r="F8" i="1"/>
  <c r="F9" i="1"/>
  <c r="F10" i="1"/>
  <c r="F11" i="1"/>
  <c r="F12" i="1"/>
  <c r="F13" i="1"/>
  <c r="F14" i="1"/>
  <c r="F15" i="1"/>
  <c r="F6" i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卓玥涵</author>
  </authors>
  <commentList>
    <comment ref="D3" authorId="0" shapeId="0" xr:uid="{B136B1A9-DEF7-47D3-B92A-13B7F100D69B}">
      <text>
        <r>
          <rPr>
            <b/>
            <sz val="9"/>
            <color indexed="81"/>
            <rFont val="細明體"/>
            <family val="3"/>
            <charset val="136"/>
          </rPr>
          <t>數量要備註說明清楚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例如</t>
        </r>
        <r>
          <rPr>
            <b/>
            <sz val="9"/>
            <color indexed="81"/>
            <rFont val="Tahoma"/>
            <family val="2"/>
          </rPr>
          <t>:1</t>
        </r>
        <r>
          <rPr>
            <b/>
            <sz val="9"/>
            <color indexed="81"/>
            <rFont val="細明體"/>
            <family val="3"/>
            <charset val="136"/>
          </rPr>
          <t>場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細明體"/>
            <family val="3"/>
            <charset val="136"/>
          </rPr>
          <t>人共計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場</t>
        </r>
        <r>
          <rPr>
            <b/>
            <sz val="9"/>
            <color indexed="81"/>
            <rFont val="Tahoma"/>
            <family val="2"/>
          </rPr>
          <t>80</t>
        </r>
        <r>
          <rPr>
            <b/>
            <sz val="9"/>
            <color indexed="81"/>
            <rFont val="細明體"/>
            <family val="3"/>
            <charset val="136"/>
          </rPr>
          <t>人</t>
        </r>
        <r>
          <rPr>
            <b/>
            <sz val="9"/>
            <color indexed="81"/>
            <rFont val="Tahoma"/>
            <family val="2"/>
          </rPr>
          <t>)(</t>
        </r>
        <r>
          <rPr>
            <b/>
            <sz val="9"/>
            <color indexed="81"/>
            <rFont val="細明體"/>
            <family val="3"/>
            <charset val="136"/>
          </rPr>
          <t>例如</t>
        </r>
        <r>
          <rPr>
            <b/>
            <sz val="9"/>
            <color indexed="81"/>
            <rFont val="Tahoma"/>
            <family val="2"/>
          </rPr>
          <t>:1</t>
        </r>
        <r>
          <rPr>
            <b/>
            <sz val="9"/>
            <color indexed="81"/>
            <rFont val="細明體"/>
            <family val="3"/>
            <charset val="136"/>
          </rPr>
          <t>場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細明體"/>
            <family val="3"/>
            <charset val="136"/>
          </rPr>
          <t>節共計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細明體"/>
            <family val="3"/>
            <charset val="136"/>
          </rPr>
          <t>場</t>
        </r>
        <r>
          <rPr>
            <b/>
            <sz val="9"/>
            <color indexed="81"/>
            <rFont val="Tahoma"/>
            <family val="2"/>
          </rPr>
          <t>12</t>
        </r>
        <r>
          <rPr>
            <b/>
            <sz val="9"/>
            <color indexed="81"/>
            <rFont val="細明體"/>
            <family val="3"/>
            <charset val="136"/>
          </rPr>
          <t>節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I3" authorId="0" shapeId="0" xr:uid="{0E0B73F2-384E-4205-B3C3-FB28DCE24B80}">
      <text>
        <r>
          <rPr>
            <b/>
            <sz val="9"/>
            <color indexed="81"/>
            <rFont val="細明體"/>
            <family val="3"/>
            <charset val="136"/>
          </rPr>
          <t>上</t>
        </r>
        <r>
          <rPr>
            <b/>
            <sz val="9"/>
            <color indexed="81"/>
            <rFont val="Tahoma"/>
            <family val="2"/>
          </rPr>
          <t>cba</t>
        </r>
        <r>
          <rPr>
            <b/>
            <sz val="9"/>
            <color indexed="81"/>
            <rFont val="細明體"/>
            <family val="3"/>
            <charset val="136"/>
          </rPr>
          <t>系統登打經費動用簽證，並打上簽證號碼</t>
        </r>
      </text>
    </comment>
    <comment ref="E8" authorId="0" shapeId="0" xr:uid="{085F20F5-418A-4AD2-B775-A9548E102B9B}">
      <text>
        <r>
          <rPr>
            <b/>
            <sz val="9"/>
            <color indexed="81"/>
            <rFont val="細明體"/>
            <family val="3"/>
            <charset val="136"/>
          </rPr>
          <t>印刷費要備註說明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本單價組成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例如</t>
        </r>
        <r>
          <rPr>
            <b/>
            <sz val="9"/>
            <color indexed="81"/>
            <rFont val="Tahoma"/>
            <family val="2"/>
          </rPr>
          <t>:1</t>
        </r>
        <r>
          <rPr>
            <b/>
            <sz val="9"/>
            <color indexed="81"/>
            <rFont val="細明體"/>
            <family val="3"/>
            <charset val="136"/>
          </rPr>
          <t>本黑白紙張</t>
        </r>
        <r>
          <rPr>
            <b/>
            <sz val="9"/>
            <color indexed="81"/>
            <rFont val="Tahoma"/>
            <family val="2"/>
          </rPr>
          <t>60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>1.2</t>
        </r>
        <r>
          <rPr>
            <b/>
            <sz val="9"/>
            <color indexed="81"/>
            <rFont val="細明體"/>
            <family val="3"/>
            <charset val="136"/>
          </rPr>
          <t>元，封面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張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細明體"/>
            <family val="3"/>
            <charset val="136"/>
          </rPr>
          <t>元，膠裝</t>
        </r>
        <r>
          <rPr>
            <b/>
            <sz val="9"/>
            <color indexed="81"/>
            <rFont val="Tahoma"/>
            <family val="2"/>
          </rPr>
          <t>18</t>
        </r>
        <r>
          <rPr>
            <b/>
            <sz val="9"/>
            <color indexed="81"/>
            <rFont val="細明體"/>
            <family val="3"/>
            <charset val="136"/>
          </rPr>
          <t>元</t>
        </r>
      </text>
    </comment>
    <comment ref="D9" authorId="0" shapeId="0" xr:uid="{0A98FC8F-82D0-40A7-A73F-F8010BADA536}">
      <text>
        <r>
          <rPr>
            <b/>
            <sz val="9"/>
            <color indexed="81"/>
            <rFont val="細明體"/>
            <family val="3"/>
            <charset val="136"/>
          </rPr>
          <t>贈酒的數量要列名冊</t>
        </r>
      </text>
    </comment>
    <comment ref="E10" authorId="0" shapeId="0" xr:uid="{9D159D4E-5061-485A-A4EB-2DB25E170A62}">
      <text>
        <r>
          <rPr>
            <b/>
            <sz val="9"/>
            <color indexed="81"/>
            <rFont val="細明體"/>
            <family val="3"/>
            <charset val="136"/>
          </rPr>
          <t>宣導品要核實估計數量，單價以200元為上限，單價超過200元者核銷時需說明發放情形及賸餘數量處理方式</t>
        </r>
      </text>
    </comment>
    <comment ref="E11" authorId="0" shapeId="0" xr:uid="{A1D648DC-0CDC-4EA2-B71C-9A340ABA3F24}">
      <text>
        <r>
          <rPr>
            <b/>
            <sz val="9"/>
            <color indexed="81"/>
            <rFont val="細明體"/>
            <family val="3"/>
            <charset val="136"/>
          </rPr>
          <t>除了雜支外之業務費總金額的5%為上限，並註明雜支支用的項目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<sst xmlns="http://schemas.openxmlformats.org/spreadsheetml/2006/main" count="98" uniqueCount="37">
  <si>
    <t>項目</t>
    <phoneticPr fontId="1" type="noConversion"/>
  </si>
  <si>
    <t>單位</t>
    <phoneticPr fontId="1" type="noConversion"/>
  </si>
  <si>
    <t>數量</t>
    <phoneticPr fontId="1" type="noConversion"/>
  </si>
  <si>
    <t>單價</t>
    <phoneticPr fontId="1" type="noConversion"/>
  </si>
  <si>
    <t>合計</t>
    <phoneticPr fontId="1" type="noConversion"/>
  </si>
  <si>
    <t>備註</t>
    <phoneticPr fontId="1" type="noConversion"/>
  </si>
  <si>
    <t>小計</t>
    <phoneticPr fontId="1" type="noConversion"/>
  </si>
  <si>
    <t>預算科目</t>
    <phoneticPr fontId="1" type="noConversion"/>
  </si>
  <si>
    <t>簽證號碼</t>
    <phoneticPr fontId="1" type="noConversion"/>
  </si>
  <si>
    <t>實支數</t>
    <phoneticPr fontId="1" type="noConversion"/>
  </si>
  <si>
    <t>1.同工作計畫之同一級用途別科目項下可互相勻支。</t>
    <phoneticPr fontId="1" type="noConversion"/>
  </si>
  <si>
    <t>誤餐費</t>
    <phoneticPr fontId="1" type="noConversion"/>
  </si>
  <si>
    <t>人</t>
    <phoneticPr fontId="1" type="noConversion"/>
  </si>
  <si>
    <t>節</t>
    <phoneticPr fontId="1" type="noConversion"/>
  </si>
  <si>
    <t>外聘講座鐘點費</t>
    <phoneticPr fontId="1" type="noConversion"/>
  </si>
  <si>
    <t>印刷費</t>
    <phoneticPr fontId="1" type="noConversion"/>
  </si>
  <si>
    <t>本</t>
    <phoneticPr fontId="1" type="noConversion"/>
  </si>
  <si>
    <t>紀念酒</t>
    <phoneticPr fontId="1" type="noConversion"/>
  </si>
  <si>
    <t>瓶</t>
    <phoneticPr fontId="1" type="noConversion"/>
  </si>
  <si>
    <t>宣導品</t>
    <phoneticPr fontId="1" type="noConversion"/>
  </si>
  <si>
    <t>個</t>
    <phoneticPr fontId="1" type="noConversion"/>
  </si>
  <si>
    <t>雜支</t>
    <phoneticPr fontId="1" type="noConversion"/>
  </si>
  <si>
    <t>式</t>
    <phoneticPr fontId="1" type="noConversion"/>
  </si>
  <si>
    <r>
      <t>000年度</t>
    </r>
    <r>
      <rPr>
        <u/>
        <sz val="18"/>
        <color theme="1"/>
        <rFont val="標楷體"/>
        <family val="4"/>
        <charset val="136"/>
      </rPr>
      <t>XXX</t>
    </r>
    <r>
      <rPr>
        <sz val="18"/>
        <color theme="1"/>
        <rFont val="標楷體"/>
        <family val="4"/>
        <charset val="136"/>
      </rPr>
      <t>計畫(活動)經費概算表</t>
    </r>
    <phoneticPr fontId="1" type="noConversion"/>
  </si>
  <si>
    <t>科目</t>
    <phoneticPr fontId="1" type="noConversion"/>
  </si>
  <si>
    <t>人事費</t>
    <phoneticPr fontId="1" type="noConversion"/>
  </si>
  <si>
    <t>業務費</t>
    <phoneticPr fontId="1" type="noConversion"/>
  </si>
  <si>
    <t>設備及投資</t>
    <phoneticPr fontId="1" type="noConversion"/>
  </si>
  <si>
    <t>薪資</t>
    <phoneticPr fontId="1" type="noConversion"/>
  </si>
  <si>
    <t>加班費</t>
    <phoneticPr fontId="1" type="noConversion"/>
  </si>
  <si>
    <t>月/人</t>
    <phoneticPr fontId="1" type="noConversion"/>
  </si>
  <si>
    <t>影印機</t>
    <phoneticPr fontId="1" type="noConversion"/>
  </si>
  <si>
    <t>冷氣</t>
    <phoneticPr fontId="1" type="noConversion"/>
  </si>
  <si>
    <t>臺</t>
    <phoneticPr fontId="1" type="noConversion"/>
  </si>
  <si>
    <r>
      <t>000年度</t>
    </r>
    <r>
      <rPr>
        <u/>
        <sz val="22"/>
        <color theme="1"/>
        <rFont val="標楷體"/>
        <family val="4"/>
        <charset val="136"/>
      </rPr>
      <t>XXX</t>
    </r>
    <r>
      <rPr>
        <sz val="22"/>
        <color theme="1"/>
        <rFont val="標楷體"/>
        <family val="4"/>
        <charset val="136"/>
      </rPr>
      <t>計畫(活動)經費概算表(結算表)</t>
    </r>
    <phoneticPr fontId="1" type="noConversion"/>
  </si>
  <si>
    <t>設備需備註規格</t>
    <phoneticPr fontId="1" type="noConversion"/>
  </si>
  <si>
    <r>
      <t>000年度</t>
    </r>
    <r>
      <rPr>
        <u/>
        <sz val="22"/>
        <color theme="1"/>
        <rFont val="標楷體"/>
        <family val="4"/>
        <charset val="136"/>
      </rPr>
      <t>XXX</t>
    </r>
    <r>
      <rPr>
        <sz val="22"/>
        <color theme="1"/>
        <rFont val="標楷體"/>
        <family val="4"/>
        <charset val="136"/>
      </rPr>
      <t>計畫(活動)經費結算表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</si>
</sst>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u/>
      <sz val="18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u/>
      <sz val="2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6" fontId="9" fillId="0" borderId="0" xfId="1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6" fontId="2" fillId="0" borderId="5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 wrapText="1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6" fontId="9" fillId="0" borderId="29" xfId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5" xfId="1" applyNumberFormat="1" applyFont="1" applyBorder="1" applyAlignment="1">
      <alignment horizontal="center" vertical="center" wrapText="1"/>
    </xf>
    <xf numFmtId="176" fontId="2" fillId="0" borderId="36" xfId="1" applyNumberFormat="1" applyFont="1" applyBorder="1" applyAlignment="1">
      <alignment horizontal="center" vertical="center" wrapText="1"/>
    </xf>
    <xf numFmtId="176" fontId="2" fillId="0" borderId="37" xfId="1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" fillId="0" borderId="18" xfId="1" applyNumberFormat="1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center" vertical="center"/>
    </xf>
    <xf numFmtId="176" fontId="2" fillId="0" borderId="20" xfId="1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76" fontId="2" fillId="0" borderId="29" xfId="1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76" fontId="10" fillId="0" borderId="6" xfId="1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8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5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vertical="top" wrapText="1"/>
    </xf>
    <xf numFmtId="176" fontId="10" fillId="0" borderId="10" xfId="1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top" wrapText="1"/>
    </xf>
    <xf numFmtId="176" fontId="11" fillId="0" borderId="29" xfId="1" applyNumberFormat="1" applyFont="1" applyBorder="1" applyAlignment="1">
      <alignment horizontal="center" vertical="center"/>
    </xf>
    <xf numFmtId="176" fontId="11" fillId="0" borderId="0" xfId="1" applyNumberFormat="1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1" applyNumberFormat="1" applyFont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176" fontId="10" fillId="3" borderId="35" xfId="1" applyNumberFormat="1" applyFont="1" applyFill="1" applyBorder="1" applyAlignment="1">
      <alignment horizontal="center" vertical="center" wrapText="1"/>
    </xf>
    <xf numFmtId="176" fontId="10" fillId="3" borderId="36" xfId="1" applyNumberFormat="1" applyFont="1" applyFill="1" applyBorder="1" applyAlignment="1">
      <alignment horizontal="center" vertical="center" wrapText="1"/>
    </xf>
    <xf numFmtId="176" fontId="10" fillId="3" borderId="37" xfId="1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176" fontId="10" fillId="3" borderId="5" xfId="1" applyNumberFormat="1" applyFont="1" applyFill="1" applyBorder="1" applyAlignment="1">
      <alignment horizontal="center" vertical="center" wrapText="1"/>
    </xf>
    <xf numFmtId="176" fontId="10" fillId="3" borderId="6" xfId="1" applyNumberFormat="1" applyFont="1" applyFill="1" applyBorder="1" applyAlignment="1">
      <alignment horizontal="center" vertical="center"/>
    </xf>
    <xf numFmtId="176" fontId="10" fillId="3" borderId="12" xfId="1" applyNumberFormat="1" applyFont="1" applyFill="1" applyBorder="1" applyAlignment="1">
      <alignment horizontal="center" vertical="center" wrapText="1"/>
    </xf>
    <xf numFmtId="176" fontId="10" fillId="3" borderId="39" xfId="1" applyNumberFormat="1" applyFont="1" applyFill="1" applyBorder="1" applyAlignment="1">
      <alignment horizontal="center" vertical="center" wrapText="1"/>
    </xf>
    <xf numFmtId="176" fontId="10" fillId="3" borderId="11" xfId="1" applyNumberFormat="1" applyFont="1" applyFill="1" applyBorder="1" applyAlignment="1">
      <alignment horizontal="center" vertical="center"/>
    </xf>
    <xf numFmtId="176" fontId="10" fillId="3" borderId="29" xfId="1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176" fontId="10" fillId="3" borderId="18" xfId="1" applyNumberFormat="1" applyFont="1" applyFill="1" applyBorder="1" applyAlignment="1">
      <alignment horizontal="center" vertical="center"/>
    </xf>
    <xf numFmtId="176" fontId="10" fillId="3" borderId="19" xfId="1" applyNumberFormat="1" applyFont="1" applyFill="1" applyBorder="1" applyAlignment="1">
      <alignment horizontal="center" vertical="center"/>
    </xf>
    <xf numFmtId="176" fontId="10" fillId="3" borderId="20" xfId="1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/>
    </xf>
    <xf numFmtId="176" fontId="10" fillId="3" borderId="8" xfId="1" applyNumberFormat="1" applyFont="1" applyFill="1" applyBorder="1" applyAlignment="1">
      <alignment horizontal="center" vertical="center"/>
    </xf>
    <xf numFmtId="176" fontId="10" fillId="3" borderId="13" xfId="1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76" fontId="10" fillId="3" borderId="10" xfId="1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76" fontId="10" fillId="3" borderId="14" xfId="1" applyNumberFormat="1" applyFont="1" applyFill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28" xfId="1" applyNumberFormat="1" applyFont="1" applyBorder="1" applyAlignment="1">
      <alignment horizontal="center" vertical="center"/>
    </xf>
    <xf numFmtId="176" fontId="9" fillId="0" borderId="26" xfId="1" applyNumberFormat="1" applyFont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6" fontId="11" fillId="0" borderId="27" xfId="1" applyNumberFormat="1" applyFont="1" applyBorder="1" applyAlignment="1">
      <alignment horizontal="center" vertical="center"/>
    </xf>
    <xf numFmtId="176" fontId="11" fillId="0" borderId="26" xfId="1" applyNumberFormat="1" applyFont="1" applyBorder="1" applyAlignment="1">
      <alignment horizontal="center" vertical="center"/>
    </xf>
    <xf numFmtId="176" fontId="11" fillId="0" borderId="28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176" fontId="10" fillId="3" borderId="14" xfId="0" applyNumberFormat="1" applyFont="1" applyFill="1" applyBorder="1" applyAlignment="1">
      <alignment horizontal="center" vertical="center"/>
    </xf>
    <xf numFmtId="176" fontId="10" fillId="3" borderId="13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7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29" xfId="0" applyFont="1" applyBorder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6E29-06E9-45C8-A4F8-E5C94007ABB8}">
  <sheetPr>
    <pageSetUpPr fitToPage="1"/>
  </sheetPr>
  <dimension ref="A2:J16"/>
  <sheetViews>
    <sheetView tabSelected="1" topLeftCell="A2" zoomScale="110" zoomScaleNormal="110" workbookViewId="0">
      <selection activeCell="J6" sqref="J6:J11"/>
    </sheetView>
  </sheetViews>
  <sheetFormatPr defaultColWidth="8.875" defaultRowHeight="19.5" x14ac:dyDescent="0.25"/>
  <cols>
    <col min="1" max="1" width="9.875" style="2" customWidth="1"/>
    <col min="2" max="2" width="21" style="4" customWidth="1"/>
    <col min="3" max="4" width="8.875" style="4"/>
    <col min="5" max="7" width="14.375" style="6" customWidth="1"/>
    <col min="8" max="8" width="12.5" style="4" customWidth="1"/>
    <col min="9" max="9" width="12.875" style="4" customWidth="1"/>
    <col min="10" max="10" width="17.625" style="1" customWidth="1"/>
    <col min="11" max="16384" width="8.875" style="1"/>
  </cols>
  <sheetData>
    <row r="2" spans="1:10" ht="57" customHeight="1" thickBot="1" x14ac:dyDescent="0.3">
      <c r="A2" s="136" t="s">
        <v>23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34.15" customHeight="1" thickBot="1" x14ac:dyDescent="0.3">
      <c r="A3" s="42" t="s">
        <v>24</v>
      </c>
      <c r="B3" s="43" t="s">
        <v>0</v>
      </c>
      <c r="C3" s="31" t="s">
        <v>1</v>
      </c>
      <c r="D3" s="44" t="s">
        <v>2</v>
      </c>
      <c r="E3" s="45" t="s">
        <v>3</v>
      </c>
      <c r="F3" s="46" t="s">
        <v>6</v>
      </c>
      <c r="G3" s="47" t="s">
        <v>9</v>
      </c>
      <c r="H3" s="48" t="s">
        <v>7</v>
      </c>
      <c r="I3" s="49" t="s">
        <v>8</v>
      </c>
      <c r="J3" s="26" t="s">
        <v>5</v>
      </c>
    </row>
    <row r="4" spans="1:10" s="2" customFormat="1" ht="34.15" customHeight="1" x14ac:dyDescent="0.25">
      <c r="A4" s="137" t="s">
        <v>25</v>
      </c>
      <c r="B4" s="27" t="s">
        <v>28</v>
      </c>
      <c r="C4" s="11" t="s">
        <v>30</v>
      </c>
      <c r="D4" s="12">
        <v>13.5</v>
      </c>
      <c r="E4" s="13">
        <v>35000</v>
      </c>
      <c r="F4" s="36">
        <f>D4*E4</f>
        <v>472500</v>
      </c>
      <c r="G4" s="20"/>
      <c r="H4" s="23"/>
      <c r="I4" s="57"/>
      <c r="J4" s="28"/>
    </row>
    <row r="5" spans="1:10" s="2" customFormat="1" ht="34.15" customHeight="1" thickBot="1" x14ac:dyDescent="0.3">
      <c r="A5" s="138"/>
      <c r="B5" s="58" t="s">
        <v>29</v>
      </c>
      <c r="C5" s="39" t="s">
        <v>30</v>
      </c>
      <c r="D5" s="59">
        <v>12</v>
      </c>
      <c r="E5" s="60">
        <v>2000</v>
      </c>
      <c r="F5" s="19">
        <f t="shared" ref="F5" si="0">D5*E5</f>
        <v>24000</v>
      </c>
      <c r="G5" s="61"/>
      <c r="H5" s="62"/>
      <c r="I5" s="63"/>
      <c r="J5" s="28"/>
    </row>
    <row r="6" spans="1:10" ht="30" customHeight="1" x14ac:dyDescent="0.25">
      <c r="A6" s="139" t="s">
        <v>26</v>
      </c>
      <c r="B6" s="50" t="s">
        <v>11</v>
      </c>
      <c r="C6" s="51" t="s">
        <v>12</v>
      </c>
      <c r="D6" s="52">
        <v>80</v>
      </c>
      <c r="E6" s="53">
        <v>90</v>
      </c>
      <c r="F6" s="54">
        <f>D6*E6</f>
        <v>7200</v>
      </c>
      <c r="G6" s="55"/>
      <c r="H6" s="56"/>
      <c r="I6" s="56"/>
      <c r="J6" s="140" t="s">
        <v>10</v>
      </c>
    </row>
    <row r="7" spans="1:10" ht="30" customHeight="1" x14ac:dyDescent="0.25">
      <c r="A7" s="139"/>
      <c r="B7" s="10" t="s">
        <v>14</v>
      </c>
      <c r="C7" s="14" t="s">
        <v>13</v>
      </c>
      <c r="D7" s="7">
        <v>12</v>
      </c>
      <c r="E7" s="5">
        <v>2000</v>
      </c>
      <c r="F7" s="15">
        <f t="shared" ref="F7:F15" si="1">D7*E7</f>
        <v>24000</v>
      </c>
      <c r="G7" s="21"/>
      <c r="H7" s="24"/>
      <c r="I7" s="24"/>
      <c r="J7" s="141"/>
    </row>
    <row r="8" spans="1:10" ht="30" customHeight="1" x14ac:dyDescent="0.25">
      <c r="A8" s="139"/>
      <c r="B8" s="10" t="s">
        <v>15</v>
      </c>
      <c r="C8" s="14" t="s">
        <v>16</v>
      </c>
      <c r="D8" s="3">
        <v>80</v>
      </c>
      <c r="E8" s="8">
        <v>100</v>
      </c>
      <c r="F8" s="15">
        <f t="shared" si="1"/>
        <v>8000</v>
      </c>
      <c r="G8" s="21"/>
      <c r="H8" s="24"/>
      <c r="I8" s="24"/>
      <c r="J8" s="141"/>
    </row>
    <row r="9" spans="1:10" ht="30" customHeight="1" x14ac:dyDescent="0.25">
      <c r="A9" s="139"/>
      <c r="B9" s="10" t="s">
        <v>17</v>
      </c>
      <c r="C9" s="14" t="s">
        <v>18</v>
      </c>
      <c r="D9" s="7">
        <v>5</v>
      </c>
      <c r="E9" s="5">
        <v>970</v>
      </c>
      <c r="F9" s="15">
        <f t="shared" si="1"/>
        <v>4850</v>
      </c>
      <c r="G9" s="21"/>
      <c r="H9" s="24"/>
      <c r="I9" s="24"/>
      <c r="J9" s="141"/>
    </row>
    <row r="10" spans="1:10" ht="30" customHeight="1" x14ac:dyDescent="0.25">
      <c r="A10" s="139"/>
      <c r="B10" s="10" t="s">
        <v>19</v>
      </c>
      <c r="C10" s="14" t="s">
        <v>20</v>
      </c>
      <c r="D10" s="3">
        <v>50</v>
      </c>
      <c r="E10" s="8">
        <v>150</v>
      </c>
      <c r="F10" s="15">
        <f t="shared" si="1"/>
        <v>7500</v>
      </c>
      <c r="G10" s="21"/>
      <c r="H10" s="24"/>
      <c r="I10" s="24"/>
      <c r="J10" s="141"/>
    </row>
    <row r="11" spans="1:10" ht="30" customHeight="1" thickBot="1" x14ac:dyDescent="0.3">
      <c r="A11" s="138"/>
      <c r="B11" s="40" t="s">
        <v>21</v>
      </c>
      <c r="C11" s="16" t="s">
        <v>22</v>
      </c>
      <c r="D11" s="17">
        <v>1</v>
      </c>
      <c r="E11" s="41">
        <v>2500</v>
      </c>
      <c r="F11" s="19">
        <f t="shared" si="1"/>
        <v>2500</v>
      </c>
      <c r="G11" s="22"/>
      <c r="H11" s="25"/>
      <c r="I11" s="29"/>
      <c r="J11" s="142"/>
    </row>
    <row r="12" spans="1:10" ht="30" customHeight="1" x14ac:dyDescent="0.25">
      <c r="A12" s="137" t="s">
        <v>27</v>
      </c>
      <c r="B12" s="32" t="s">
        <v>31</v>
      </c>
      <c r="C12" s="33" t="s">
        <v>33</v>
      </c>
      <c r="D12" s="34">
        <v>1</v>
      </c>
      <c r="E12" s="35">
        <v>30000</v>
      </c>
      <c r="F12" s="36">
        <f t="shared" si="1"/>
        <v>30000</v>
      </c>
      <c r="G12" s="37"/>
      <c r="H12" s="38"/>
      <c r="I12" s="38"/>
      <c r="J12" s="143" t="s">
        <v>35</v>
      </c>
    </row>
    <row r="13" spans="1:10" ht="30" customHeight="1" x14ac:dyDescent="0.25">
      <c r="A13" s="139"/>
      <c r="B13" s="10" t="s">
        <v>32</v>
      </c>
      <c r="C13" s="14" t="s">
        <v>33</v>
      </c>
      <c r="D13" s="3">
        <v>2</v>
      </c>
      <c r="E13" s="5">
        <v>40000</v>
      </c>
      <c r="F13" s="15">
        <f t="shared" si="1"/>
        <v>80000</v>
      </c>
      <c r="G13" s="21"/>
      <c r="H13" s="24"/>
      <c r="I13" s="24"/>
      <c r="J13" s="144"/>
    </row>
    <row r="14" spans="1:10" ht="30" customHeight="1" x14ac:dyDescent="0.25">
      <c r="A14" s="139"/>
      <c r="B14" s="10"/>
      <c r="C14" s="14"/>
      <c r="D14" s="3"/>
      <c r="E14" s="5"/>
      <c r="F14" s="15">
        <f t="shared" si="1"/>
        <v>0</v>
      </c>
      <c r="G14" s="21"/>
      <c r="H14" s="24"/>
      <c r="I14" s="24"/>
      <c r="J14" s="144"/>
    </row>
    <row r="15" spans="1:10" ht="30" customHeight="1" thickBot="1" x14ac:dyDescent="0.3">
      <c r="A15" s="138"/>
      <c r="B15" s="40"/>
      <c r="C15" s="16"/>
      <c r="D15" s="17"/>
      <c r="E15" s="18"/>
      <c r="F15" s="19">
        <f t="shared" si="1"/>
        <v>0</v>
      </c>
      <c r="G15" s="22"/>
      <c r="H15" s="25"/>
      <c r="I15" s="25"/>
      <c r="J15" s="145"/>
    </row>
    <row r="16" spans="1:10" s="9" customFormat="1" ht="36" customHeight="1" thickBot="1" x14ac:dyDescent="0.3">
      <c r="A16" s="132" t="s">
        <v>4</v>
      </c>
      <c r="B16" s="134"/>
      <c r="C16" s="132">
        <f>SUM(F4:F15)</f>
        <v>660550</v>
      </c>
      <c r="D16" s="133"/>
      <c r="E16" s="133"/>
      <c r="F16" s="134"/>
      <c r="G16" s="30">
        <f>SUM(G6:G15)</f>
        <v>0</v>
      </c>
      <c r="H16" s="132"/>
      <c r="I16" s="133"/>
      <c r="J16" s="135"/>
    </row>
  </sheetData>
  <mergeCells count="9">
    <mergeCell ref="C16:F16"/>
    <mergeCell ref="H16:J16"/>
    <mergeCell ref="A2:J2"/>
    <mergeCell ref="A4:A5"/>
    <mergeCell ref="A6:A11"/>
    <mergeCell ref="A12:A15"/>
    <mergeCell ref="A16:B16"/>
    <mergeCell ref="J6:J11"/>
    <mergeCell ref="J12:J15"/>
  </mergeCells>
  <phoneticPr fontId="1" type="noConversion"/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BCBD-9B8F-478D-B73C-644BB9C81170}">
  <dimension ref="A2:J16"/>
  <sheetViews>
    <sheetView zoomScale="70" zoomScaleNormal="70" workbookViewId="0">
      <selection activeCell="H1" sqref="H1"/>
    </sheetView>
  </sheetViews>
  <sheetFormatPr defaultColWidth="8.875" defaultRowHeight="21" x14ac:dyDescent="0.25"/>
  <cols>
    <col min="1" max="1" width="9.875" style="69" customWidth="1"/>
    <col min="2" max="2" width="21" style="106" customWidth="1"/>
    <col min="3" max="4" width="8.875" style="106"/>
    <col min="5" max="6" width="14.375" style="107" customWidth="1"/>
    <col min="7" max="7" width="15.75" style="107" customWidth="1"/>
    <col min="8" max="8" width="12.5" style="106" customWidth="1"/>
    <col min="9" max="9" width="12.875" style="106" customWidth="1"/>
    <col min="10" max="10" width="17.625" style="64" customWidth="1"/>
    <col min="11" max="16384" width="8.875" style="64"/>
  </cols>
  <sheetData>
    <row r="2" spans="1:10" ht="57" customHeight="1" thickBot="1" x14ac:dyDescent="0.3">
      <c r="A2" s="146" t="s">
        <v>36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69" customFormat="1" ht="45" customHeight="1" thickBot="1" x14ac:dyDescent="0.3">
      <c r="A3" s="65" t="s">
        <v>24</v>
      </c>
      <c r="B3" s="66" t="s">
        <v>0</v>
      </c>
      <c r="C3" s="67" t="s">
        <v>1</v>
      </c>
      <c r="D3" s="108" t="s">
        <v>2</v>
      </c>
      <c r="E3" s="109" t="s">
        <v>3</v>
      </c>
      <c r="F3" s="110" t="s">
        <v>6</v>
      </c>
      <c r="G3" s="111" t="s">
        <v>9</v>
      </c>
      <c r="H3" s="112" t="s">
        <v>7</v>
      </c>
      <c r="I3" s="112" t="s">
        <v>8</v>
      </c>
      <c r="J3" s="68" t="s">
        <v>5</v>
      </c>
    </row>
    <row r="4" spans="1:10" s="69" customFormat="1" ht="34.15" customHeight="1" x14ac:dyDescent="0.25">
      <c r="A4" s="147" t="s">
        <v>25</v>
      </c>
      <c r="B4" s="70" t="s">
        <v>28</v>
      </c>
      <c r="C4" s="71" t="s">
        <v>30</v>
      </c>
      <c r="D4" s="72">
        <v>13.5</v>
      </c>
      <c r="E4" s="113">
        <v>35000</v>
      </c>
      <c r="F4" s="114">
        <f>D4*E4</f>
        <v>472500</v>
      </c>
      <c r="G4" s="115">
        <v>470000</v>
      </c>
      <c r="H4" s="74"/>
      <c r="I4" s="74"/>
      <c r="J4" s="155"/>
    </row>
    <row r="5" spans="1:10" s="69" customFormat="1" ht="34.15" customHeight="1" thickBot="1" x14ac:dyDescent="0.3">
      <c r="A5" s="148"/>
      <c r="B5" s="76" t="s">
        <v>29</v>
      </c>
      <c r="C5" s="75" t="s">
        <v>30</v>
      </c>
      <c r="D5" s="77">
        <v>12</v>
      </c>
      <c r="E5" s="116">
        <v>2000</v>
      </c>
      <c r="F5" s="117">
        <f t="shared" ref="F5" si="0">D5*E5</f>
        <v>24000</v>
      </c>
      <c r="G5" s="118">
        <v>25000</v>
      </c>
      <c r="H5" s="79"/>
      <c r="I5" s="79"/>
      <c r="J5" s="161"/>
    </row>
    <row r="6" spans="1:10" ht="30" customHeight="1" x14ac:dyDescent="0.25">
      <c r="A6" s="149" t="s">
        <v>26</v>
      </c>
      <c r="B6" s="80" t="s">
        <v>11</v>
      </c>
      <c r="C6" s="81" t="s">
        <v>12</v>
      </c>
      <c r="D6" s="119">
        <v>80</v>
      </c>
      <c r="E6" s="120">
        <v>90</v>
      </c>
      <c r="F6" s="121">
        <f>D6*E6</f>
        <v>7200</v>
      </c>
      <c r="G6" s="122">
        <v>6400</v>
      </c>
      <c r="H6" s="123"/>
      <c r="I6" s="162"/>
      <c r="J6" s="164"/>
    </row>
    <row r="7" spans="1:10" ht="30" customHeight="1" x14ac:dyDescent="0.25">
      <c r="A7" s="149"/>
      <c r="B7" s="82" t="s">
        <v>14</v>
      </c>
      <c r="C7" s="83" t="s">
        <v>13</v>
      </c>
      <c r="D7" s="124">
        <v>12</v>
      </c>
      <c r="E7" s="125">
        <v>2000</v>
      </c>
      <c r="F7" s="126">
        <f t="shared" ref="F7:F15" si="1">D7*E7</f>
        <v>24000</v>
      </c>
      <c r="G7" s="127">
        <v>24000</v>
      </c>
      <c r="H7" s="128"/>
      <c r="I7" s="154"/>
      <c r="J7" s="165"/>
    </row>
    <row r="8" spans="1:10" ht="30" customHeight="1" x14ac:dyDescent="0.25">
      <c r="A8" s="149"/>
      <c r="B8" s="82" t="s">
        <v>15</v>
      </c>
      <c r="C8" s="83" t="s">
        <v>16</v>
      </c>
      <c r="D8" s="124">
        <v>80</v>
      </c>
      <c r="E8" s="125">
        <v>100</v>
      </c>
      <c r="F8" s="126">
        <f t="shared" si="1"/>
        <v>8000</v>
      </c>
      <c r="G8" s="127">
        <v>6000</v>
      </c>
      <c r="H8" s="128"/>
      <c r="I8" s="154"/>
      <c r="J8" s="165"/>
    </row>
    <row r="9" spans="1:10" ht="30" customHeight="1" x14ac:dyDescent="0.25">
      <c r="A9" s="149"/>
      <c r="B9" s="82" t="s">
        <v>17</v>
      </c>
      <c r="C9" s="83" t="s">
        <v>18</v>
      </c>
      <c r="D9" s="124">
        <v>5</v>
      </c>
      <c r="E9" s="125">
        <v>970</v>
      </c>
      <c r="F9" s="126">
        <f t="shared" si="1"/>
        <v>4850</v>
      </c>
      <c r="G9" s="127">
        <v>6000</v>
      </c>
      <c r="H9" s="160"/>
      <c r="I9" s="154"/>
      <c r="J9" s="165"/>
    </row>
    <row r="10" spans="1:10" ht="30" customHeight="1" x14ac:dyDescent="0.25">
      <c r="A10" s="149"/>
      <c r="B10" s="82" t="s">
        <v>19</v>
      </c>
      <c r="C10" s="83" t="s">
        <v>20</v>
      </c>
      <c r="D10" s="124">
        <v>50</v>
      </c>
      <c r="E10" s="125">
        <v>150</v>
      </c>
      <c r="F10" s="126">
        <f t="shared" si="1"/>
        <v>7500</v>
      </c>
      <c r="G10" s="127">
        <v>7000</v>
      </c>
      <c r="H10" s="128"/>
      <c r="I10" s="154"/>
      <c r="J10" s="165"/>
    </row>
    <row r="11" spans="1:10" ht="30" customHeight="1" thickBot="1" x14ac:dyDescent="0.3">
      <c r="A11" s="148"/>
      <c r="B11" s="89" t="s">
        <v>21</v>
      </c>
      <c r="C11" s="90" t="s">
        <v>22</v>
      </c>
      <c r="D11" s="130">
        <v>1</v>
      </c>
      <c r="E11" s="129">
        <v>2500</v>
      </c>
      <c r="F11" s="117">
        <f t="shared" si="1"/>
        <v>2500</v>
      </c>
      <c r="G11" s="131">
        <v>0</v>
      </c>
      <c r="H11" s="159"/>
      <c r="I11" s="163"/>
      <c r="J11" s="166"/>
    </row>
    <row r="12" spans="1:10" ht="30" customHeight="1" x14ac:dyDescent="0.25">
      <c r="A12" s="147" t="s">
        <v>27</v>
      </c>
      <c r="B12" s="95" t="s">
        <v>31</v>
      </c>
      <c r="C12" s="96" t="s">
        <v>33</v>
      </c>
      <c r="D12" s="97">
        <v>1</v>
      </c>
      <c r="E12" s="98">
        <v>30000</v>
      </c>
      <c r="F12" s="73">
        <f t="shared" si="1"/>
        <v>30000</v>
      </c>
      <c r="G12" s="99">
        <v>41000</v>
      </c>
      <c r="H12" s="100"/>
      <c r="I12" s="100"/>
      <c r="J12" s="101"/>
    </row>
    <row r="13" spans="1:10" ht="30" customHeight="1" x14ac:dyDescent="0.25">
      <c r="A13" s="149"/>
      <c r="B13" s="82" t="s">
        <v>32</v>
      </c>
      <c r="C13" s="83" t="s">
        <v>33</v>
      </c>
      <c r="D13" s="88">
        <v>2</v>
      </c>
      <c r="E13" s="84">
        <v>40000</v>
      </c>
      <c r="F13" s="85">
        <f t="shared" si="1"/>
        <v>80000</v>
      </c>
      <c r="G13" s="86">
        <v>72000</v>
      </c>
      <c r="H13" s="87"/>
      <c r="I13" s="87"/>
      <c r="J13" s="101"/>
    </row>
    <row r="14" spans="1:10" ht="30" customHeight="1" x14ac:dyDescent="0.25">
      <c r="A14" s="149"/>
      <c r="B14" s="82"/>
      <c r="C14" s="83"/>
      <c r="D14" s="88"/>
      <c r="E14" s="84"/>
      <c r="F14" s="85">
        <f t="shared" si="1"/>
        <v>0</v>
      </c>
      <c r="G14" s="86"/>
      <c r="H14" s="87"/>
      <c r="I14" s="87"/>
      <c r="J14" s="101"/>
    </row>
    <row r="15" spans="1:10" ht="30" customHeight="1" thickBot="1" x14ac:dyDescent="0.3">
      <c r="A15" s="148"/>
      <c r="B15" s="89"/>
      <c r="C15" s="90"/>
      <c r="D15" s="91"/>
      <c r="E15" s="102"/>
      <c r="F15" s="78">
        <f t="shared" si="1"/>
        <v>0</v>
      </c>
      <c r="G15" s="92"/>
      <c r="H15" s="93"/>
      <c r="I15" s="93"/>
      <c r="J15" s="103"/>
    </row>
    <row r="16" spans="1:10" s="105" customFormat="1" ht="36" customHeight="1" thickBot="1" x14ac:dyDescent="0.3">
      <c r="A16" s="150" t="s">
        <v>4</v>
      </c>
      <c r="B16" s="151"/>
      <c r="C16" s="150">
        <f>SUM(F4:F15)</f>
        <v>660550</v>
      </c>
      <c r="D16" s="152"/>
      <c r="E16" s="152"/>
      <c r="F16" s="151"/>
      <c r="G16" s="104">
        <f>SUM(G4:G15)</f>
        <v>657400</v>
      </c>
      <c r="H16" s="150"/>
      <c r="I16" s="152"/>
      <c r="J16" s="153"/>
    </row>
  </sheetData>
  <mergeCells count="9">
    <mergeCell ref="A2:J2"/>
    <mergeCell ref="A4:A5"/>
    <mergeCell ref="A6:A11"/>
    <mergeCell ref="A12:A15"/>
    <mergeCell ref="A16:B16"/>
    <mergeCell ref="C16:F16"/>
    <mergeCell ref="H16:J16"/>
    <mergeCell ref="I6:I11"/>
    <mergeCell ref="J4:J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8B53-B347-4285-93FF-694C6FCFEF58}">
  <sheetPr>
    <pageSetUpPr fitToPage="1"/>
  </sheetPr>
  <dimension ref="A2:J16"/>
  <sheetViews>
    <sheetView topLeftCell="A3" zoomScale="80" zoomScaleNormal="80" workbookViewId="0">
      <selection activeCell="J6" sqref="J6:J11"/>
    </sheetView>
  </sheetViews>
  <sheetFormatPr defaultColWidth="8.875" defaultRowHeight="21" x14ac:dyDescent="0.25"/>
  <cols>
    <col min="1" max="1" width="9.875" style="69" customWidth="1"/>
    <col min="2" max="2" width="21" style="106" customWidth="1"/>
    <col min="3" max="4" width="8.875" style="106"/>
    <col min="5" max="7" width="14.375" style="107" customWidth="1"/>
    <col min="8" max="8" width="15.875" style="106" customWidth="1"/>
    <col min="9" max="9" width="12.875" style="106" customWidth="1"/>
    <col min="10" max="10" width="17.625" style="64" customWidth="1"/>
    <col min="11" max="16384" width="8.875" style="64"/>
  </cols>
  <sheetData>
    <row r="2" spans="1:10" ht="57" customHeight="1" thickBot="1" x14ac:dyDescent="0.3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s="69" customFormat="1" ht="46.5" customHeight="1" thickBot="1" x14ac:dyDescent="0.3">
      <c r="A3" s="65" t="s">
        <v>24</v>
      </c>
      <c r="B3" s="66" t="s">
        <v>0</v>
      </c>
      <c r="C3" s="67" t="s">
        <v>1</v>
      </c>
      <c r="D3" s="108" t="s">
        <v>2</v>
      </c>
      <c r="E3" s="109" t="s">
        <v>3</v>
      </c>
      <c r="F3" s="110" t="s">
        <v>6</v>
      </c>
      <c r="G3" s="111" t="s">
        <v>9</v>
      </c>
      <c r="H3" s="112" t="s">
        <v>7</v>
      </c>
      <c r="I3" s="112" t="s">
        <v>8</v>
      </c>
      <c r="J3" s="68" t="s">
        <v>5</v>
      </c>
    </row>
    <row r="4" spans="1:10" s="69" customFormat="1" ht="34.15" customHeight="1" x14ac:dyDescent="0.25">
      <c r="A4" s="147" t="s">
        <v>25</v>
      </c>
      <c r="B4" s="70" t="s">
        <v>28</v>
      </c>
      <c r="C4" s="71"/>
      <c r="D4" s="72"/>
      <c r="E4" s="113"/>
      <c r="F4" s="114">
        <f>D4*E4</f>
        <v>0</v>
      </c>
      <c r="G4" s="115"/>
      <c r="H4" s="74"/>
      <c r="I4" s="74"/>
      <c r="J4" s="155"/>
    </row>
    <row r="5" spans="1:10" s="69" customFormat="1" ht="34.15" customHeight="1" thickBot="1" x14ac:dyDescent="0.3">
      <c r="A5" s="148"/>
      <c r="B5" s="76" t="s">
        <v>29</v>
      </c>
      <c r="C5" s="75"/>
      <c r="D5" s="77"/>
      <c r="E5" s="116"/>
      <c r="F5" s="117">
        <f t="shared" ref="F5" si="0">D5*E5</f>
        <v>0</v>
      </c>
      <c r="G5" s="118"/>
      <c r="H5" s="79"/>
      <c r="I5" s="79"/>
      <c r="J5" s="156"/>
    </row>
    <row r="6" spans="1:10" ht="30" customHeight="1" x14ac:dyDescent="0.25">
      <c r="A6" s="149" t="s">
        <v>26</v>
      </c>
      <c r="B6" s="80" t="s">
        <v>11</v>
      </c>
      <c r="C6" s="81"/>
      <c r="D6" s="119"/>
      <c r="E6" s="120"/>
      <c r="F6" s="121">
        <f>D6*E6</f>
        <v>0</v>
      </c>
      <c r="G6" s="122"/>
      <c r="H6" s="123"/>
      <c r="I6" s="123"/>
      <c r="J6" s="157" t="s">
        <v>10</v>
      </c>
    </row>
    <row r="7" spans="1:10" ht="30" customHeight="1" x14ac:dyDescent="0.25">
      <c r="A7" s="149"/>
      <c r="B7" s="82" t="s">
        <v>14</v>
      </c>
      <c r="C7" s="83"/>
      <c r="D7" s="124"/>
      <c r="E7" s="125"/>
      <c r="F7" s="126">
        <f t="shared" ref="F7:F15" si="1">D7*E7</f>
        <v>0</v>
      </c>
      <c r="G7" s="127"/>
      <c r="H7" s="128"/>
      <c r="I7" s="128"/>
      <c r="J7" s="158"/>
    </row>
    <row r="8" spans="1:10" ht="30" customHeight="1" x14ac:dyDescent="0.25">
      <c r="A8" s="149"/>
      <c r="B8" s="82" t="s">
        <v>15</v>
      </c>
      <c r="C8" s="83"/>
      <c r="D8" s="124"/>
      <c r="E8" s="125"/>
      <c r="F8" s="126">
        <f t="shared" si="1"/>
        <v>0</v>
      </c>
      <c r="G8" s="127"/>
      <c r="H8" s="128"/>
      <c r="I8" s="128"/>
      <c r="J8" s="158"/>
    </row>
    <row r="9" spans="1:10" ht="30" customHeight="1" x14ac:dyDescent="0.25">
      <c r="A9" s="149"/>
      <c r="B9" s="82" t="s">
        <v>17</v>
      </c>
      <c r="C9" s="83"/>
      <c r="D9" s="124"/>
      <c r="E9" s="125"/>
      <c r="F9" s="126">
        <f t="shared" si="1"/>
        <v>0</v>
      </c>
      <c r="G9" s="127"/>
      <c r="H9" s="128"/>
      <c r="I9" s="128"/>
      <c r="J9" s="158"/>
    </row>
    <row r="10" spans="1:10" ht="30" customHeight="1" x14ac:dyDescent="0.25">
      <c r="A10" s="149"/>
      <c r="B10" s="82" t="s">
        <v>19</v>
      </c>
      <c r="C10" s="83"/>
      <c r="D10" s="88"/>
      <c r="E10" s="125"/>
      <c r="F10" s="85">
        <f t="shared" si="1"/>
        <v>0</v>
      </c>
      <c r="G10" s="86"/>
      <c r="H10" s="87"/>
      <c r="I10" s="87"/>
      <c r="J10" s="158"/>
    </row>
    <row r="11" spans="1:10" ht="30" customHeight="1" thickBot="1" x14ac:dyDescent="0.3">
      <c r="A11" s="148"/>
      <c r="B11" s="89" t="s">
        <v>21</v>
      </c>
      <c r="C11" s="90"/>
      <c r="D11" s="91"/>
      <c r="E11" s="129"/>
      <c r="F11" s="78">
        <f t="shared" si="1"/>
        <v>0</v>
      </c>
      <c r="G11" s="92"/>
      <c r="H11" s="93"/>
      <c r="I11" s="94"/>
      <c r="J11" s="158"/>
    </row>
    <row r="12" spans="1:10" ht="30" customHeight="1" x14ac:dyDescent="0.25">
      <c r="A12" s="147" t="s">
        <v>27</v>
      </c>
      <c r="B12" s="95" t="s">
        <v>31</v>
      </c>
      <c r="C12" s="96"/>
      <c r="D12" s="97"/>
      <c r="E12" s="98"/>
      <c r="F12" s="73">
        <f t="shared" si="1"/>
        <v>0</v>
      </c>
      <c r="G12" s="99"/>
      <c r="H12" s="100"/>
      <c r="I12" s="100"/>
      <c r="J12" s="101"/>
    </row>
    <row r="13" spans="1:10" ht="30" customHeight="1" x14ac:dyDescent="0.25">
      <c r="A13" s="149"/>
      <c r="B13" s="82" t="s">
        <v>32</v>
      </c>
      <c r="C13" s="83"/>
      <c r="D13" s="88"/>
      <c r="E13" s="84"/>
      <c r="F13" s="85">
        <f t="shared" si="1"/>
        <v>0</v>
      </c>
      <c r="G13" s="86"/>
      <c r="H13" s="87"/>
      <c r="I13" s="87"/>
      <c r="J13" s="101"/>
    </row>
    <row r="14" spans="1:10" ht="30" customHeight="1" x14ac:dyDescent="0.25">
      <c r="A14" s="149"/>
      <c r="B14" s="82"/>
      <c r="C14" s="83"/>
      <c r="D14" s="88"/>
      <c r="E14" s="84"/>
      <c r="F14" s="85">
        <f t="shared" si="1"/>
        <v>0</v>
      </c>
      <c r="G14" s="86"/>
      <c r="H14" s="87"/>
      <c r="I14" s="87"/>
      <c r="J14" s="101"/>
    </row>
    <row r="15" spans="1:10" ht="30" customHeight="1" thickBot="1" x14ac:dyDescent="0.3">
      <c r="A15" s="148"/>
      <c r="B15" s="89"/>
      <c r="C15" s="90"/>
      <c r="D15" s="91"/>
      <c r="E15" s="102"/>
      <c r="F15" s="78">
        <f t="shared" si="1"/>
        <v>0</v>
      </c>
      <c r="G15" s="92"/>
      <c r="H15" s="93"/>
      <c r="I15" s="93"/>
      <c r="J15" s="103"/>
    </row>
    <row r="16" spans="1:10" s="105" customFormat="1" ht="36" customHeight="1" thickBot="1" x14ac:dyDescent="0.3">
      <c r="A16" s="150" t="s">
        <v>4</v>
      </c>
      <c r="B16" s="151"/>
      <c r="C16" s="150">
        <f>SUM(F4:F15)</f>
        <v>0</v>
      </c>
      <c r="D16" s="152"/>
      <c r="E16" s="152"/>
      <c r="F16" s="151"/>
      <c r="G16" s="104">
        <f>SUM(G4:G15)</f>
        <v>0</v>
      </c>
      <c r="H16" s="150"/>
      <c r="I16" s="152"/>
      <c r="J16" s="153"/>
    </row>
  </sheetData>
  <mergeCells count="9">
    <mergeCell ref="A16:B16"/>
    <mergeCell ref="C16:F16"/>
    <mergeCell ref="H16:J16"/>
    <mergeCell ref="A2:J2"/>
    <mergeCell ref="A4:A5"/>
    <mergeCell ref="J4:J5"/>
    <mergeCell ref="A6:A11"/>
    <mergeCell ref="J6:J11"/>
    <mergeCell ref="A12:A15"/>
  </mergeCells>
  <phoneticPr fontId="1" type="noConversion"/>
  <printOptions horizontalCentered="1"/>
  <pageMargins left="0.71259842519685046" right="0.39370078740157483" top="0.39370078740157483" bottom="0.3937007874015748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經費概算表(範例)</vt:lpstr>
      <vt:lpstr>工作表1</vt:lpstr>
      <vt:lpstr>經費概算表(空白)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卓玥涵</dc:creator>
  <cp:lastModifiedBy>KUO</cp:lastModifiedBy>
  <cp:lastPrinted>2023-02-27T01:51:36Z</cp:lastPrinted>
  <dcterms:created xsi:type="dcterms:W3CDTF">2023-01-03T01:18:41Z</dcterms:created>
  <dcterms:modified xsi:type="dcterms:W3CDTF">2023-03-04T07:10:00Z</dcterms:modified>
</cp:coreProperties>
</file>