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762-01-01" sheetId="1" r:id="rId1"/>
  </sheets>
  <definedNames>
    <definedName name="pp">'1762-01-01'!$A$3:$AH$26</definedName>
    <definedName name="_xlnm.Print_Area" localSheetId="0">'1762-01-01'!$A$1:$AH$25</definedName>
  </definedNames>
  <calcPr fullCalcOnLoad="1"/>
</workbook>
</file>

<file path=xl/sharedStrings.xml><?xml version="1.0" encoding="utf-8"?>
<sst xmlns="http://schemas.openxmlformats.org/spreadsheetml/2006/main" count="58" uniqueCount="57">
  <si>
    <t>消防人員</t>
  </si>
  <si>
    <t>義消人數</t>
  </si>
  <si>
    <t>其他</t>
  </si>
  <si>
    <t>救出人數</t>
  </si>
  <si>
    <t>合計</t>
  </si>
  <si>
    <t>直線</t>
  </si>
  <si>
    <t>化學消防車</t>
  </si>
  <si>
    <t>救助器材車</t>
  </si>
  <si>
    <t>排煙車</t>
  </si>
  <si>
    <t>照明車</t>
  </si>
  <si>
    <t>空氣壓縮車</t>
  </si>
  <si>
    <t>救災指揮車</t>
  </si>
  <si>
    <t>水陸兩用車</t>
  </si>
  <si>
    <t>化災處理車</t>
  </si>
  <si>
    <t>火災現場勘驗車</t>
  </si>
  <si>
    <t>消防警備車</t>
  </si>
  <si>
    <t>緊急修護車</t>
  </si>
  <si>
    <t>一般型救護車</t>
  </si>
  <si>
    <t>加護型救護車</t>
  </si>
  <si>
    <t>救生艇</t>
  </si>
  <si>
    <t>其他</t>
  </si>
  <si>
    <t>雲梯消防車</t>
  </si>
  <si>
    <t>出動人次</t>
  </si>
  <si>
    <t>水箱消防車</t>
  </si>
  <si>
    <t>水庫消防車</t>
  </si>
  <si>
    <t>泡沫消防車</t>
  </si>
  <si>
    <t>幫浦消防車</t>
  </si>
  <si>
    <t>超高壓消防車</t>
  </si>
  <si>
    <t>災情勘查車</t>
  </si>
  <si>
    <t>消防救災越野車</t>
  </si>
  <si>
    <t>消防救災機車</t>
  </si>
  <si>
    <t>受理火災件數</t>
  </si>
  <si>
    <t>屈折</t>
  </si>
  <si>
    <t>出動車輛、船艇、直升機</t>
  </si>
  <si>
    <t>直升機</t>
  </si>
  <si>
    <t>機關別</t>
  </si>
  <si>
    <t>依據各分隊所報「火災出動人員、車輛、船艇、直升機」表彙編</t>
  </si>
  <si>
    <t>本表由本局災害搶救科編製1式3份，經陳核後，1份自存，1份送會計室，1份送內部消防署</t>
  </si>
  <si>
    <t>金門縣消防局災害搶救科</t>
  </si>
  <si>
    <t>月　　　報</t>
  </si>
  <si>
    <t>次月10日前編報</t>
  </si>
  <si>
    <t>1762-01-01-2</t>
  </si>
  <si>
    <t>中華民國111年 9月</t>
  </si>
  <si>
    <t>民國111年10月 4日 14:35:58 印製</t>
  </si>
  <si>
    <t>總　　　　　計</t>
  </si>
  <si>
    <t>　局本部</t>
  </si>
  <si>
    <t>　第一消防大隊</t>
  </si>
  <si>
    <t>　　第一大隊部</t>
  </si>
  <si>
    <t>　　金寧分隊</t>
  </si>
  <si>
    <t>　　金城分隊</t>
  </si>
  <si>
    <t>　　烈嶼分隊</t>
  </si>
  <si>
    <t>　第二消防大隊</t>
  </si>
  <si>
    <t>　　第二大隊部</t>
  </si>
  <si>
    <t>　　金湖分隊</t>
  </si>
  <si>
    <t>　　金沙分隊</t>
  </si>
  <si>
    <t>金門縣火災出動人員、車輛、船艇、直升機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</si>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</sst>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28"/>
      <name val="標楷體"/>
      <family val="4"/>
    </font>
    <font>
      <sz val="14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7" fontId="1" fillId="0" borderId="11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88" fontId="30" fillId="0" borderId="31" xfId="0" applyNumberFormat="1" applyFont="1" applyBorder="1" applyAlignment="1">
      <alignment horizontal="right" vertical="center"/>
    </xf>
    <xf numFmtId="188" fontId="30" fillId="0" borderId="32" xfId="0" applyNumberFormat="1" applyFont="1" applyBorder="1" applyAlignment="1">
      <alignment horizontal="right" vertical="center"/>
    </xf>
    <xf numFmtId="189" fontId="30" fillId="0" borderId="32" xfId="0" applyNumberFormat="1" applyFont="1" applyBorder="1" applyAlignment="1">
      <alignment horizontal="right" vertical="center"/>
    </xf>
    <xf numFmtId="189" fontId="30" fillId="0" borderId="27" xfId="0" applyNumberFormat="1" applyFont="1" applyBorder="1" applyAlignment="1">
      <alignment horizontal="right" vertical="center"/>
    </xf>
    <xf numFmtId="189" fontId="30" fillId="0" borderId="31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/>
    </xf>
    <xf numFmtId="49" fontId="29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05125" y="473392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00025"/>
    <xdr:sp textlink="A1">
      <xdr:nvSpPr>
        <xdr:cNvPr id="2" name="報表類別"/>
        <xdr:cNvSpPr>
          <a:spLocks/>
        </xdr:cNvSpPr>
      </xdr:nvSpPr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200025</xdr:rowOff>
    </xdr:from>
    <xdr:ext cx="914400" cy="219075"/>
    <xdr:sp textlink="C1">
      <xdr:nvSpPr>
        <xdr:cNvPr id="3" name="報表週期"/>
        <xdr:cNvSpPr>
          <a:spLocks/>
        </xdr:cNvSpPr>
      </xdr:nvSpPr>
      <xdr:spPr>
        <a:xfrm>
          <a:off x="0" y="200025"/>
          <a:ext cx="9144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933450</xdr:colOff>
      <xdr:row>2</xdr:row>
      <xdr:rowOff>200025</xdr:rowOff>
    </xdr:from>
    <xdr:ext cx="9734550" cy="219075"/>
    <xdr:sp textlink="D1">
      <xdr:nvSpPr>
        <xdr:cNvPr id="4" name="報表類別"/>
        <xdr:cNvSpPr>
          <a:spLocks/>
        </xdr:cNvSpPr>
      </xdr:nvSpPr>
      <xdr:spPr>
        <a:xfrm>
          <a:off x="933450" y="200025"/>
          <a:ext cx="9734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752475" cy="200025"/>
    <xdr:sp>
      <xdr:nvSpPr>
        <xdr:cNvPr id="5" name="編製機關"/>
        <xdr:cNvSpPr>
          <a:spLocks/>
        </xdr:cNvSpPr>
      </xdr:nvSpPr>
      <xdr:spPr>
        <a:xfrm>
          <a:off x="10668000" y="0"/>
          <a:ext cx="7524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26</xdr:col>
      <xdr:colOff>0</xdr:colOff>
      <xdr:row>2</xdr:row>
      <xdr:rowOff>200025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668000" y="20002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47625</xdr:colOff>
      <xdr:row>0</xdr:row>
      <xdr:rowOff>0</xdr:rowOff>
    </xdr:from>
    <xdr:ext cx="2009775" cy="200025"/>
    <xdr:sp textlink="B1">
      <xdr:nvSpPr>
        <xdr:cNvPr id="7" name="報表類別"/>
        <xdr:cNvSpPr>
          <a:spLocks/>
        </xdr:cNvSpPr>
      </xdr:nvSpPr>
      <xdr:spPr>
        <a:xfrm>
          <a:off x="11420475" y="0"/>
          <a:ext cx="20097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金門縣消防局災害搶救科</a:t>
          </a:r>
        </a:p>
      </xdr:txBody>
    </xdr:sp>
    <xdr:clientData/>
  </xdr:oneCellAnchor>
  <xdr:oneCellAnchor>
    <xdr:from>
      <xdr:col>28</xdr:col>
      <xdr:colOff>47625</xdr:colOff>
      <xdr:row>2</xdr:row>
      <xdr:rowOff>200025</xdr:rowOff>
    </xdr:from>
    <xdr:ext cx="2009775" cy="219075"/>
    <xdr:sp textlink="E1">
      <xdr:nvSpPr>
        <xdr:cNvPr id="8" name="報表類別"/>
        <xdr:cNvSpPr>
          <a:spLocks/>
        </xdr:cNvSpPr>
      </xdr:nvSpPr>
      <xdr:spPr>
        <a:xfrm>
          <a:off x="11420475" y="200025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1762-01-01-2</a:t>
          </a:r>
        </a:p>
      </xdr:txBody>
    </xdr:sp>
    <xdr:clientData/>
  </xdr:oneCellAnchor>
  <xdr:oneCellAnchor>
    <xdr:from>
      <xdr:col>0</xdr:col>
      <xdr:colOff>904875</xdr:colOff>
      <xdr:row>3</xdr:row>
      <xdr:rowOff>190500</xdr:rowOff>
    </xdr:from>
    <xdr:ext cx="9753600" cy="0"/>
    <xdr:sp>
      <xdr:nvSpPr>
        <xdr:cNvPr id="9" name="Line 37"/>
        <xdr:cNvSpPr>
          <a:spLocks/>
        </xdr:cNvSpPr>
      </xdr:nvSpPr>
      <xdr:spPr>
        <a:xfrm>
          <a:off x="904875" y="41910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25</xdr:col>
      <xdr:colOff>342900</xdr:colOff>
      <xdr:row>4</xdr:row>
      <xdr:rowOff>409575</xdr:rowOff>
    </xdr:from>
    <xdr:ext cx="2743200" cy="228600"/>
    <xdr:sp>
      <xdr:nvSpPr>
        <xdr:cNvPr id="10" name="報表類別"/>
        <xdr:cNvSpPr>
          <a:spLocks/>
        </xdr:cNvSpPr>
      </xdr:nvSpPr>
      <xdr:spPr>
        <a:xfrm>
          <a:off x="10658475" y="86677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單位：件、人次、人、輛、艘、架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85" zoomScaleNormal="85" zoomScalePageLayoutView="0" workbookViewId="0" topLeftCell="A3">
      <selection activeCell="J20" sqref="J20"/>
    </sheetView>
  </sheetViews>
  <sheetFormatPr defaultColWidth="9.33203125" defaultRowHeight="12"/>
  <cols>
    <col min="1" max="1" width="22.83203125" style="3" customWidth="1"/>
    <col min="2" max="2" width="7.5" style="3" customWidth="1"/>
    <col min="3" max="4" width="6.83203125" style="3" customWidth="1"/>
    <col min="5" max="5" width="6.83203125" style="0" customWidth="1"/>
    <col min="6" max="7" width="6.33203125" style="0" customWidth="1"/>
    <col min="8" max="8" width="6.83203125" style="0" customWidth="1"/>
    <col min="9" max="10" width="6.33203125" style="0" customWidth="1"/>
    <col min="11" max="17" width="6.83203125" style="0" customWidth="1"/>
    <col min="18" max="19" width="6.33203125" style="0" customWidth="1"/>
    <col min="20" max="29" width="6.16015625" style="0" customWidth="1"/>
    <col min="30" max="34" width="6.33203125" style="0" customWidth="1"/>
  </cols>
  <sheetData>
    <row r="1" spans="1:33" s="6" customFormat="1" ht="31.5" customHeight="1" hidden="1">
      <c r="A1" s="66" t="s">
        <v>56</v>
      </c>
      <c r="B1" s="7" t="s">
        <v>38</v>
      </c>
      <c r="C1" s="66" t="s">
        <v>39</v>
      </c>
      <c r="D1" s="66" t="s">
        <v>40</v>
      </c>
      <c r="E1" s="73" t="s">
        <v>41</v>
      </c>
      <c r="F1" s="74" t="s">
        <v>42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6" customFormat="1" ht="28.5" customHeight="1" hidden="1">
      <c r="A2" s="66" t="s">
        <v>43</v>
      </c>
      <c r="B2" s="66" t="s">
        <v>36</v>
      </c>
      <c r="C2" s="66" t="s">
        <v>37</v>
      </c>
      <c r="D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3" customFormat="1" ht="18" customHeight="1">
      <c r="A3" s="32"/>
      <c r="B3" s="32"/>
      <c r="C3" s="32"/>
      <c r="D3" s="3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"/>
    </row>
    <row r="4" spans="1:34" s="3" customFormat="1" ht="18" customHeight="1">
      <c r="A4" s="32"/>
      <c r="B4" s="32"/>
      <c r="C4" s="32"/>
      <c r="D4" s="3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0"/>
    </row>
    <row r="5" spans="1:34" ht="33" customHeight="1">
      <c r="A5" s="72" t="s">
        <v>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8.75" customHeight="1" thickBot="1">
      <c r="A6" s="34" t="str">
        <f>F1</f>
        <v>中華民國111年 9月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1" customFormat="1" ht="18.75" customHeight="1">
      <c r="A7" s="48" t="s">
        <v>35</v>
      </c>
      <c r="B7" s="42" t="s">
        <v>31</v>
      </c>
      <c r="C7" s="54" t="s">
        <v>22</v>
      </c>
      <c r="D7" s="55"/>
      <c r="E7" s="55"/>
      <c r="F7" s="56"/>
      <c r="G7" s="36" t="s">
        <v>3</v>
      </c>
      <c r="H7" s="54" t="s">
        <v>33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s="1" customFormat="1" ht="33.75" customHeight="1">
      <c r="A8" s="49"/>
      <c r="B8" s="43"/>
      <c r="C8" s="61" t="s">
        <v>4</v>
      </c>
      <c r="D8" s="52" t="s">
        <v>0</v>
      </c>
      <c r="E8" s="39" t="s">
        <v>1</v>
      </c>
      <c r="F8" s="40" t="s">
        <v>2</v>
      </c>
      <c r="G8" s="37"/>
      <c r="H8" s="32" t="s">
        <v>4</v>
      </c>
      <c r="I8" s="58" t="s">
        <v>21</v>
      </c>
      <c r="J8" s="59"/>
      <c r="K8" s="45" t="s">
        <v>6</v>
      </c>
      <c r="L8" s="45" t="s">
        <v>23</v>
      </c>
      <c r="M8" s="45" t="s">
        <v>24</v>
      </c>
      <c r="N8" s="45" t="s">
        <v>25</v>
      </c>
      <c r="O8" s="45" t="s">
        <v>26</v>
      </c>
      <c r="P8" s="45" t="s">
        <v>27</v>
      </c>
      <c r="Q8" s="45" t="s">
        <v>7</v>
      </c>
      <c r="R8" s="45" t="s">
        <v>8</v>
      </c>
      <c r="S8" s="45" t="s">
        <v>9</v>
      </c>
      <c r="T8" s="45" t="s">
        <v>10</v>
      </c>
      <c r="U8" s="45" t="s">
        <v>11</v>
      </c>
      <c r="V8" s="45" t="s">
        <v>12</v>
      </c>
      <c r="W8" s="45" t="s">
        <v>28</v>
      </c>
      <c r="X8" s="45" t="s">
        <v>13</v>
      </c>
      <c r="Y8" s="45" t="s">
        <v>14</v>
      </c>
      <c r="Z8" s="45" t="s">
        <v>15</v>
      </c>
      <c r="AA8" s="65" t="s">
        <v>29</v>
      </c>
      <c r="AB8" s="65" t="s">
        <v>30</v>
      </c>
      <c r="AC8" s="45" t="s">
        <v>16</v>
      </c>
      <c r="AD8" s="45" t="s">
        <v>17</v>
      </c>
      <c r="AE8" s="45" t="s">
        <v>18</v>
      </c>
      <c r="AF8" s="39" t="s">
        <v>19</v>
      </c>
      <c r="AG8" s="39" t="s">
        <v>34</v>
      </c>
      <c r="AH8" s="40" t="s">
        <v>20</v>
      </c>
    </row>
    <row r="9" spans="1:34" s="1" customFormat="1" ht="34.5" customHeight="1" thickBot="1">
      <c r="A9" s="50"/>
      <c r="B9" s="44"/>
      <c r="C9" s="62"/>
      <c r="D9" s="53"/>
      <c r="E9" s="38"/>
      <c r="F9" s="41"/>
      <c r="G9" s="38"/>
      <c r="H9" s="63"/>
      <c r="I9" s="14" t="s">
        <v>5</v>
      </c>
      <c r="J9" s="14" t="s">
        <v>32</v>
      </c>
      <c r="K9" s="46"/>
      <c r="L9" s="6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38"/>
      <c r="AG9" s="38"/>
      <c r="AH9" s="41"/>
    </row>
    <row r="10" spans="1:34" s="1" customFormat="1" ht="34.5" customHeight="1" hidden="1">
      <c r="A10" s="17"/>
      <c r="B10" s="20"/>
      <c r="C10" s="16"/>
      <c r="D10" s="25"/>
      <c r="E10" s="19"/>
      <c r="F10" s="26"/>
      <c r="G10" s="19"/>
      <c r="H10" s="27"/>
      <c r="I10" s="18"/>
      <c r="J10" s="18"/>
      <c r="K10" s="28"/>
      <c r="L10" s="1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9"/>
      <c r="AG10" s="19"/>
      <c r="AH10" s="26"/>
    </row>
    <row r="11" spans="1:34" s="2" customFormat="1" ht="18" customHeight="1">
      <c r="A11" s="31" t="s">
        <v>44</v>
      </c>
      <c r="B11" s="67">
        <v>41</v>
      </c>
      <c r="C11" s="68">
        <v>313</v>
      </c>
      <c r="D11" s="68">
        <v>271</v>
      </c>
      <c r="E11" s="68">
        <v>38</v>
      </c>
      <c r="F11" s="68">
        <v>4</v>
      </c>
      <c r="G11" s="69">
        <v>0</v>
      </c>
      <c r="H11" s="68">
        <v>113</v>
      </c>
      <c r="I11" s="69">
        <v>0</v>
      </c>
      <c r="J11" s="69">
        <v>0</v>
      </c>
      <c r="K11" s="69">
        <v>0</v>
      </c>
      <c r="L11" s="68">
        <v>93</v>
      </c>
      <c r="M11" s="68">
        <v>9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8">
        <v>4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8">
        <v>7</v>
      </c>
      <c r="AE11" s="69">
        <v>0</v>
      </c>
      <c r="AF11" s="69">
        <v>0</v>
      </c>
      <c r="AG11" s="69">
        <v>0</v>
      </c>
      <c r="AH11" s="70">
        <v>0</v>
      </c>
    </row>
    <row r="12" spans="1:34" s="2" customFormat="1" ht="18" customHeight="1">
      <c r="A12" s="31" t="s">
        <v>45</v>
      </c>
      <c r="B12" s="71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70">
        <v>0</v>
      </c>
    </row>
    <row r="13" spans="1:34" s="2" customFormat="1" ht="18" customHeight="1">
      <c r="A13" s="31" t="s">
        <v>46</v>
      </c>
      <c r="B13" s="67">
        <v>28</v>
      </c>
      <c r="C13" s="68">
        <v>215</v>
      </c>
      <c r="D13" s="68">
        <v>191</v>
      </c>
      <c r="E13" s="68">
        <v>24</v>
      </c>
      <c r="F13" s="69">
        <v>0</v>
      </c>
      <c r="G13" s="69">
        <v>0</v>
      </c>
      <c r="H13" s="68">
        <v>76</v>
      </c>
      <c r="I13" s="69">
        <v>0</v>
      </c>
      <c r="J13" s="69">
        <v>0</v>
      </c>
      <c r="K13" s="69">
        <v>0</v>
      </c>
      <c r="L13" s="68">
        <v>63</v>
      </c>
      <c r="M13" s="68">
        <v>7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8">
        <v>2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8">
        <v>4</v>
      </c>
      <c r="AE13" s="69">
        <v>0</v>
      </c>
      <c r="AF13" s="69">
        <v>0</v>
      </c>
      <c r="AG13" s="69">
        <v>0</v>
      </c>
      <c r="AH13" s="70">
        <v>0</v>
      </c>
    </row>
    <row r="14" spans="1:34" s="2" customFormat="1" ht="18" customHeight="1">
      <c r="A14" s="31" t="s">
        <v>47</v>
      </c>
      <c r="B14" s="71">
        <v>0</v>
      </c>
      <c r="C14" s="68">
        <v>2</v>
      </c>
      <c r="D14" s="68">
        <v>2</v>
      </c>
      <c r="E14" s="69">
        <v>0</v>
      </c>
      <c r="F14" s="69">
        <v>0</v>
      </c>
      <c r="G14" s="69">
        <v>0</v>
      </c>
      <c r="H14" s="68">
        <v>2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8">
        <v>2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70">
        <v>0</v>
      </c>
    </row>
    <row r="15" spans="1:34" s="2" customFormat="1" ht="18" customHeight="1">
      <c r="A15" s="31" t="s">
        <v>48</v>
      </c>
      <c r="B15" s="67">
        <v>16</v>
      </c>
      <c r="C15" s="68">
        <v>113</v>
      </c>
      <c r="D15" s="68">
        <v>113</v>
      </c>
      <c r="E15" s="69">
        <v>0</v>
      </c>
      <c r="F15" s="69">
        <v>0</v>
      </c>
      <c r="G15" s="69">
        <v>0</v>
      </c>
      <c r="H15" s="68">
        <v>41</v>
      </c>
      <c r="I15" s="69">
        <v>0</v>
      </c>
      <c r="J15" s="69">
        <v>0</v>
      </c>
      <c r="K15" s="69">
        <v>0</v>
      </c>
      <c r="L15" s="68">
        <v>35</v>
      </c>
      <c r="M15" s="68">
        <v>4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8">
        <v>2</v>
      </c>
      <c r="AE15" s="69">
        <v>0</v>
      </c>
      <c r="AF15" s="69">
        <v>0</v>
      </c>
      <c r="AG15" s="69">
        <v>0</v>
      </c>
      <c r="AH15" s="70">
        <v>0</v>
      </c>
    </row>
    <row r="16" spans="1:34" s="2" customFormat="1" ht="18" customHeight="1">
      <c r="A16" s="31" t="s">
        <v>49</v>
      </c>
      <c r="B16" s="67">
        <v>11</v>
      </c>
      <c r="C16" s="68">
        <v>95</v>
      </c>
      <c r="D16" s="68">
        <v>72</v>
      </c>
      <c r="E16" s="68">
        <v>23</v>
      </c>
      <c r="F16" s="69">
        <v>0</v>
      </c>
      <c r="G16" s="69">
        <v>0</v>
      </c>
      <c r="H16" s="68">
        <v>31</v>
      </c>
      <c r="I16" s="69">
        <v>0</v>
      </c>
      <c r="J16" s="69">
        <v>0</v>
      </c>
      <c r="K16" s="69">
        <v>0</v>
      </c>
      <c r="L16" s="68">
        <v>26</v>
      </c>
      <c r="M16" s="68">
        <v>3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8">
        <v>2</v>
      </c>
      <c r="AE16" s="69">
        <v>0</v>
      </c>
      <c r="AF16" s="69">
        <v>0</v>
      </c>
      <c r="AG16" s="69">
        <v>0</v>
      </c>
      <c r="AH16" s="70">
        <v>0</v>
      </c>
    </row>
    <row r="17" spans="1:34" s="2" customFormat="1" ht="18" customHeight="1">
      <c r="A17" s="31" t="s">
        <v>50</v>
      </c>
      <c r="B17" s="67">
        <v>1</v>
      </c>
      <c r="C17" s="68">
        <v>5</v>
      </c>
      <c r="D17" s="68">
        <v>4</v>
      </c>
      <c r="E17" s="68">
        <v>1</v>
      </c>
      <c r="F17" s="69">
        <v>0</v>
      </c>
      <c r="G17" s="69">
        <v>0</v>
      </c>
      <c r="H17" s="68">
        <v>2</v>
      </c>
      <c r="I17" s="69">
        <v>0</v>
      </c>
      <c r="J17" s="69">
        <v>0</v>
      </c>
      <c r="K17" s="69">
        <v>0</v>
      </c>
      <c r="L17" s="68">
        <v>2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70">
        <v>0</v>
      </c>
    </row>
    <row r="18" spans="1:34" s="2" customFormat="1" ht="18" customHeight="1">
      <c r="A18" s="31" t="s">
        <v>51</v>
      </c>
      <c r="B18" s="67">
        <v>13</v>
      </c>
      <c r="C18" s="68">
        <v>98</v>
      </c>
      <c r="D18" s="68">
        <v>80</v>
      </c>
      <c r="E18" s="68">
        <v>14</v>
      </c>
      <c r="F18" s="68">
        <v>4</v>
      </c>
      <c r="G18" s="69">
        <v>0</v>
      </c>
      <c r="H18" s="68">
        <v>37</v>
      </c>
      <c r="I18" s="69">
        <v>0</v>
      </c>
      <c r="J18" s="69">
        <v>0</v>
      </c>
      <c r="K18" s="69">
        <v>0</v>
      </c>
      <c r="L18" s="68">
        <v>30</v>
      </c>
      <c r="M18" s="68">
        <v>2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8">
        <v>2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8">
        <v>3</v>
      </c>
      <c r="AE18" s="69">
        <v>0</v>
      </c>
      <c r="AF18" s="69">
        <v>0</v>
      </c>
      <c r="AG18" s="69">
        <v>0</v>
      </c>
      <c r="AH18" s="70">
        <v>0</v>
      </c>
    </row>
    <row r="19" spans="1:34" s="2" customFormat="1" ht="18" customHeight="1">
      <c r="A19" s="31" t="s">
        <v>52</v>
      </c>
      <c r="B19" s="71">
        <v>0</v>
      </c>
      <c r="C19" s="68">
        <v>2</v>
      </c>
      <c r="D19" s="68">
        <v>2</v>
      </c>
      <c r="E19" s="69">
        <v>0</v>
      </c>
      <c r="F19" s="69">
        <v>0</v>
      </c>
      <c r="G19" s="69">
        <v>0</v>
      </c>
      <c r="H19" s="68">
        <v>2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8">
        <v>2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70">
        <v>0</v>
      </c>
    </row>
    <row r="20" spans="1:34" s="2" customFormat="1" ht="18" customHeight="1">
      <c r="A20" s="31" t="s">
        <v>53</v>
      </c>
      <c r="B20" s="67">
        <v>10</v>
      </c>
      <c r="C20" s="68">
        <v>75</v>
      </c>
      <c r="D20" s="68">
        <v>62</v>
      </c>
      <c r="E20" s="68">
        <v>11</v>
      </c>
      <c r="F20" s="68">
        <v>2</v>
      </c>
      <c r="G20" s="69">
        <v>0</v>
      </c>
      <c r="H20" s="68">
        <v>25</v>
      </c>
      <c r="I20" s="69">
        <v>0</v>
      </c>
      <c r="J20" s="69">
        <v>0</v>
      </c>
      <c r="K20" s="69">
        <v>0</v>
      </c>
      <c r="L20" s="68">
        <v>22</v>
      </c>
      <c r="M20" s="68">
        <v>1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8">
        <v>2</v>
      </c>
      <c r="AE20" s="69">
        <v>0</v>
      </c>
      <c r="AF20" s="69">
        <v>0</v>
      </c>
      <c r="AG20" s="69">
        <v>0</v>
      </c>
      <c r="AH20" s="70">
        <v>0</v>
      </c>
    </row>
    <row r="21" spans="1:34" s="2" customFormat="1" ht="18" customHeight="1" thickBot="1">
      <c r="A21" s="31" t="s">
        <v>54</v>
      </c>
      <c r="B21" s="67">
        <v>3</v>
      </c>
      <c r="C21" s="68">
        <v>21</v>
      </c>
      <c r="D21" s="68">
        <v>16</v>
      </c>
      <c r="E21" s="68">
        <v>3</v>
      </c>
      <c r="F21" s="68">
        <v>2</v>
      </c>
      <c r="G21" s="69">
        <v>0</v>
      </c>
      <c r="H21" s="68">
        <v>10</v>
      </c>
      <c r="I21" s="69">
        <v>0</v>
      </c>
      <c r="J21" s="69">
        <v>0</v>
      </c>
      <c r="K21" s="69">
        <v>0</v>
      </c>
      <c r="L21" s="68">
        <v>8</v>
      </c>
      <c r="M21" s="68">
        <v>1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8">
        <v>1</v>
      </c>
      <c r="AE21" s="69">
        <v>0</v>
      </c>
      <c r="AF21" s="69">
        <v>0</v>
      </c>
      <c r="AG21" s="69">
        <v>0</v>
      </c>
      <c r="AH21" s="70">
        <v>0</v>
      </c>
    </row>
    <row r="22" spans="1:34" s="2" customFormat="1" ht="18" customHeight="1" hidden="1" thickBot="1">
      <c r="A22" s="21"/>
      <c r="B22" s="30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4"/>
      <c r="AG22" s="24"/>
      <c r="AH22" s="29"/>
    </row>
    <row r="23" spans="1:34" s="4" customFormat="1" ht="31.5" customHeight="1">
      <c r="A23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ht="18" customHeight="1">
      <c r="A24" s="60" t="str">
        <f>IF(LEN(A2)&gt;0,"資料來源："&amp;B2,"")</f>
        <v>資料來源：依據各分隊所報「火災出動人員、車輛、船艇、直升機」表彙編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57" t="str">
        <f>IF(LEN(A2)&gt;0,A2&amp;" ","")</f>
        <v>民國111年10月 4日 14:35:58 印製 </v>
      </c>
      <c r="AB24" s="57"/>
      <c r="AC24" s="57"/>
      <c r="AD24" s="57"/>
      <c r="AE24" s="57"/>
      <c r="AF24" s="57"/>
      <c r="AG24" s="57"/>
      <c r="AH24" s="57"/>
    </row>
    <row r="25" spans="1:34" ht="27" customHeight="1">
      <c r="A25" s="47" t="str">
        <f>IF(LEN(A2)&gt;0,"填表說明："&amp;C2,"")</f>
        <v>填表說明：本表由本局災害搶救科編製1式3份，經陳核後，1份自存，1份送會計室，1份送內部消防署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18" customHeight="1">
      <c r="A26" s="11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</sheetData>
  <sheetProtection/>
  <mergeCells count="43">
    <mergeCell ref="AE8:AE9"/>
    <mergeCell ref="Z8:Z9"/>
    <mergeCell ref="W8:W9"/>
    <mergeCell ref="AA8:AA9"/>
    <mergeCell ref="AD8:AD9"/>
    <mergeCell ref="AC8:AC9"/>
    <mergeCell ref="AB8:AB9"/>
    <mergeCell ref="K8:K9"/>
    <mergeCell ref="O8:O9"/>
    <mergeCell ref="L8:L9"/>
    <mergeCell ref="X8:X9"/>
    <mergeCell ref="Y8:Y9"/>
    <mergeCell ref="T8:T9"/>
    <mergeCell ref="H7:AH7"/>
    <mergeCell ref="I8:J8"/>
    <mergeCell ref="A24:Z24"/>
    <mergeCell ref="C8:C9"/>
    <mergeCell ref="P8:P9"/>
    <mergeCell ref="N8:N9"/>
    <mergeCell ref="F8:F9"/>
    <mergeCell ref="H8:H9"/>
    <mergeCell ref="S8:S9"/>
    <mergeCell ref="Q8:Q9"/>
    <mergeCell ref="A25:AH25"/>
    <mergeCell ref="A7:A9"/>
    <mergeCell ref="A23:AH23"/>
    <mergeCell ref="D8:D9"/>
    <mergeCell ref="E8:E9"/>
    <mergeCell ref="C7:F7"/>
    <mergeCell ref="M8:M9"/>
    <mergeCell ref="AG8:AG9"/>
    <mergeCell ref="V8:V9"/>
    <mergeCell ref="AA24:AH24"/>
    <mergeCell ref="A3:D3"/>
    <mergeCell ref="A4:D4"/>
    <mergeCell ref="A5:AH5"/>
    <mergeCell ref="A6:AH6"/>
    <mergeCell ref="G7:G9"/>
    <mergeCell ref="AF8:AF9"/>
    <mergeCell ref="AH8:AH9"/>
    <mergeCell ref="B7:B9"/>
    <mergeCell ref="R8:R9"/>
    <mergeCell ref="U8:U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2020-08-18T01:36:08Z</cp:lastPrinted>
  <dcterms:created xsi:type="dcterms:W3CDTF">2001-02-06T07:45:53Z</dcterms:created>
  <dcterms:modified xsi:type="dcterms:W3CDTF">2022-10-04T06:36:19Z</dcterms:modified>
  <cp:category/>
  <cp:version/>
  <cp:contentType/>
  <cp:contentStatus/>
</cp:coreProperties>
</file>