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15" yWindow="4515" windowWidth="11745" windowHeight="1830" tabRatio="563"/>
  </bookViews>
  <sheets>
    <sheet name="白鹿" sheetId="1" r:id="rId1"/>
    <sheet name="簡式表單-陳報縣長用" sheetId="3" r:id="rId2"/>
    <sheet name="工作表2" sheetId="5" r:id="rId3"/>
  </sheets>
  <definedNames>
    <definedName name="_xlnm._FilterDatabase" localSheetId="0" hidden="1">白鹿!$A$2:$BF$77</definedName>
    <definedName name="_xlnm.Print_Area" localSheetId="0">白鹿!$A$2:$BF$77</definedName>
    <definedName name="_xlnm.Print_Area" localSheetId="1">'簡式表單-陳報縣長用'!$A$1:$G$13</definedName>
    <definedName name="_xlnm.Print_Titles" localSheetId="0">白鹿!$1:$2</definedName>
  </definedNames>
  <calcPr calcId="144525"/>
  <pivotCaches>
    <pivotCache cacheId="5" r:id="rId4"/>
  </pivotCaches>
</workbook>
</file>

<file path=xl/calcChain.xml><?xml version="1.0" encoding="utf-8"?>
<calcChain xmlns="http://schemas.openxmlformats.org/spreadsheetml/2006/main">
  <c r="BF3" i="1" l="1"/>
  <c r="BE3" i="1"/>
  <c r="BD3" i="1"/>
  <c r="BC3" i="1"/>
  <c r="BB3" i="1"/>
  <c r="BA3" i="1"/>
  <c r="AZ3" i="1"/>
  <c r="AY3" i="1"/>
  <c r="AX3" i="1"/>
  <c r="AW3" i="1"/>
  <c r="AV3" i="1"/>
  <c r="AU3" i="1"/>
  <c r="AT3" i="1"/>
  <c r="AS3" i="1"/>
  <c r="AR3" i="1"/>
  <c r="AQ3" i="1"/>
  <c r="AP3" i="1"/>
  <c r="AO3" i="1"/>
  <c r="AN3" i="1"/>
  <c r="AM3" i="1"/>
  <c r="AL3" i="1"/>
  <c r="AK3" i="1"/>
  <c r="AJ3" i="1"/>
  <c r="AI3" i="1"/>
  <c r="AH3" i="1"/>
  <c r="AG3" i="1"/>
  <c r="AF3" i="1"/>
  <c r="AE3" i="1"/>
  <c r="AD3" i="1"/>
  <c r="AC3" i="1"/>
  <c r="Z3" i="1"/>
  <c r="Y3" i="1"/>
  <c r="X3" i="1"/>
  <c r="T3" i="1"/>
  <c r="S3" i="1"/>
  <c r="N3" i="1"/>
  <c r="M3" i="1"/>
  <c r="L3" i="1"/>
  <c r="K3" i="1"/>
  <c r="J3" i="1"/>
  <c r="I3" i="1"/>
  <c r="H3" i="1"/>
  <c r="G4" i="5" l="1"/>
  <c r="G3" i="5"/>
  <c r="G2" i="5"/>
</calcChain>
</file>

<file path=xl/sharedStrings.xml><?xml version="1.0" encoding="utf-8"?>
<sst xmlns="http://schemas.openxmlformats.org/spreadsheetml/2006/main" count="814" uniqueCount="388">
  <si>
    <t>序號</t>
  </si>
  <si>
    <t>總計</t>
  </si>
  <si>
    <t>(全部)</t>
  </si>
  <si>
    <t>縣市(鄉鎮)</t>
  </si>
  <si>
    <t>計數 - 序號</t>
  </si>
  <si>
    <t>金寧鄉</t>
  </si>
  <si>
    <t>金沙鎮</t>
  </si>
  <si>
    <t>路樹災情</t>
  </si>
  <si>
    <t>災情
類別</t>
  </si>
  <si>
    <t>路樹</t>
    <phoneticPr fontId="1" type="noConversion"/>
  </si>
  <si>
    <t>人員傷亡</t>
    <phoneticPr fontId="1" type="noConversion"/>
  </si>
  <si>
    <t>金城</t>
    <phoneticPr fontId="1" type="noConversion"/>
  </si>
  <si>
    <t>金寧</t>
    <phoneticPr fontId="1" type="noConversion"/>
  </si>
  <si>
    <t>烈嶼</t>
    <phoneticPr fontId="1" type="noConversion"/>
  </si>
  <si>
    <t>金湖</t>
    <phoneticPr fontId="1" type="noConversion"/>
  </si>
  <si>
    <t>金沙</t>
    <phoneticPr fontId="1" type="noConversion"/>
  </si>
  <si>
    <t>總計</t>
    <phoneticPr fontId="1" type="noConversion"/>
  </si>
  <si>
    <t>其他</t>
    <phoneticPr fontId="1" type="noConversion"/>
  </si>
  <si>
    <t>金湖鎮</t>
  </si>
  <si>
    <t>754</t>
    <phoneticPr fontId="1" type="noConversion"/>
  </si>
  <si>
    <t>751</t>
    <phoneticPr fontId="1" type="noConversion"/>
  </si>
  <si>
    <t>753</t>
    <phoneticPr fontId="1" type="noConversion"/>
  </si>
  <si>
    <t>701</t>
    <phoneticPr fontId="1" type="noConversion"/>
  </si>
  <si>
    <t>752</t>
    <phoneticPr fontId="1" type="noConversion"/>
  </si>
  <si>
    <t>FB</t>
    <phoneticPr fontId="1" type="noConversion"/>
  </si>
  <si>
    <t>755</t>
    <phoneticPr fontId="1" type="noConversion"/>
  </si>
  <si>
    <t>702</t>
    <phoneticPr fontId="1" type="noConversion"/>
  </si>
  <si>
    <t>纜線低垂</t>
  </si>
  <si>
    <t>781</t>
    <phoneticPr fontId="1" type="noConversion"/>
  </si>
  <si>
    <t>烈嶼鄉</t>
  </si>
  <si>
    <t>703</t>
    <phoneticPr fontId="1" type="noConversion"/>
  </si>
  <si>
    <t>705</t>
    <phoneticPr fontId="1" type="noConversion"/>
  </si>
  <si>
    <t>704</t>
    <phoneticPr fontId="1" type="noConversion"/>
  </si>
  <si>
    <t>777</t>
    <phoneticPr fontId="1" type="noConversion"/>
  </si>
  <si>
    <t>EMIC</t>
    <phoneticPr fontId="1" type="noConversion"/>
  </si>
  <si>
    <t>774</t>
    <phoneticPr fontId="1" type="noConversion"/>
  </si>
  <si>
    <t>773</t>
    <phoneticPr fontId="1" type="noConversion"/>
  </si>
  <si>
    <t>761</t>
    <phoneticPr fontId="1" type="noConversion"/>
  </si>
  <si>
    <t>766</t>
    <phoneticPr fontId="1" type="noConversion"/>
  </si>
  <si>
    <t>778</t>
    <phoneticPr fontId="1" type="noConversion"/>
  </si>
  <si>
    <t>「金門縣白鹿颱風災害應變中心」災情管制表
(106年7月30日15時00分止)</t>
    <phoneticPr fontId="1" type="noConversion"/>
  </si>
  <si>
    <t>738</t>
    <phoneticPr fontId="1" type="noConversion"/>
  </si>
  <si>
    <t>772</t>
    <phoneticPr fontId="1" type="noConversion"/>
  </si>
  <si>
    <t>747</t>
    <phoneticPr fontId="1" type="noConversion"/>
  </si>
  <si>
    <t>706</t>
    <phoneticPr fontId="1" type="noConversion"/>
  </si>
  <si>
    <t>路燈懸掛冷氣外殼</t>
  </si>
  <si>
    <t>803</t>
    <phoneticPr fontId="1" type="noConversion"/>
  </si>
  <si>
    <t>707</t>
    <phoneticPr fontId="1" type="noConversion"/>
  </si>
  <si>
    <t>780</t>
    <phoneticPr fontId="1" type="noConversion"/>
  </si>
  <si>
    <t>951</t>
    <phoneticPr fontId="1" type="noConversion"/>
  </si>
  <si>
    <t>997</t>
    <phoneticPr fontId="1" type="noConversion"/>
  </si>
  <si>
    <t>776</t>
    <phoneticPr fontId="1" type="noConversion"/>
  </si>
  <si>
    <t>762</t>
    <phoneticPr fontId="1" type="noConversion"/>
  </si>
  <si>
    <t>817</t>
    <phoneticPr fontId="1" type="noConversion"/>
  </si>
  <si>
    <t>貨船翻覆</t>
  </si>
  <si>
    <t>775</t>
    <phoneticPr fontId="1" type="noConversion"/>
  </si>
  <si>
    <t>833</t>
    <phoneticPr fontId="1" type="noConversion"/>
  </si>
  <si>
    <t>756</t>
    <phoneticPr fontId="1" type="noConversion"/>
  </si>
  <si>
    <t>847</t>
    <phoneticPr fontId="1" type="noConversion"/>
  </si>
  <si>
    <t>771</t>
    <phoneticPr fontId="1" type="noConversion"/>
  </si>
  <si>
    <t>金城鎮</t>
  </si>
  <si>
    <t>708</t>
    <phoneticPr fontId="1" type="noConversion"/>
  </si>
  <si>
    <t>824</t>
    <phoneticPr fontId="1" type="noConversion"/>
  </si>
  <si>
    <t>900</t>
    <phoneticPr fontId="1" type="noConversion"/>
  </si>
  <si>
    <t>779</t>
    <phoneticPr fontId="1" type="noConversion"/>
  </si>
  <si>
    <t>958</t>
    <phoneticPr fontId="1" type="noConversion"/>
  </si>
  <si>
    <t>709</t>
    <phoneticPr fontId="1" type="noConversion"/>
  </si>
  <si>
    <t>968</t>
    <phoneticPr fontId="1" type="noConversion"/>
  </si>
  <si>
    <t>763</t>
    <phoneticPr fontId="1" type="noConversion"/>
  </si>
  <si>
    <t>桿柱倒塌</t>
  </si>
  <si>
    <t>停電</t>
  </si>
  <si>
    <t>桿柱搖晃嚴重</t>
  </si>
  <si>
    <t>710</t>
    <phoneticPr fontId="1" type="noConversion"/>
  </si>
  <si>
    <t>1025</t>
    <phoneticPr fontId="1" type="noConversion"/>
  </si>
  <si>
    <t>711</t>
    <phoneticPr fontId="1" type="noConversion"/>
  </si>
  <si>
    <t>712</t>
    <phoneticPr fontId="1" type="noConversion"/>
  </si>
  <si>
    <t>996</t>
    <phoneticPr fontId="1" type="noConversion"/>
  </si>
  <si>
    <t>1001</t>
    <phoneticPr fontId="1" type="noConversion"/>
  </si>
  <si>
    <t>713</t>
    <phoneticPr fontId="1" type="noConversion"/>
  </si>
  <si>
    <t>1004</t>
    <phoneticPr fontId="1" type="noConversion"/>
  </si>
  <si>
    <t>714</t>
    <phoneticPr fontId="1" type="noConversion"/>
  </si>
  <si>
    <t>1009</t>
    <phoneticPr fontId="1" type="noConversion"/>
  </si>
  <si>
    <t>715</t>
    <phoneticPr fontId="1" type="noConversion"/>
  </si>
  <si>
    <t>1033</t>
    <phoneticPr fontId="1" type="noConversion"/>
  </si>
  <si>
    <t>716</t>
    <phoneticPr fontId="1" type="noConversion"/>
  </si>
  <si>
    <t>0013</t>
    <phoneticPr fontId="1" type="noConversion"/>
  </si>
  <si>
    <t>0218</t>
    <phoneticPr fontId="1" type="noConversion"/>
  </si>
  <si>
    <t>1116</t>
    <phoneticPr fontId="1" type="noConversion"/>
  </si>
  <si>
    <t>717</t>
    <phoneticPr fontId="1" type="noConversion"/>
  </si>
  <si>
    <t>0103</t>
    <phoneticPr fontId="1" type="noConversion"/>
  </si>
  <si>
    <t>1132</t>
    <phoneticPr fontId="1" type="noConversion"/>
  </si>
  <si>
    <t>718</t>
    <phoneticPr fontId="1" type="noConversion"/>
  </si>
  <si>
    <t>0122</t>
    <phoneticPr fontId="1" type="noConversion"/>
  </si>
  <si>
    <t>1138</t>
    <phoneticPr fontId="1" type="noConversion"/>
  </si>
  <si>
    <t>783</t>
    <phoneticPr fontId="1" type="noConversion"/>
  </si>
  <si>
    <t>0723</t>
    <phoneticPr fontId="1" type="noConversion"/>
  </si>
  <si>
    <t>1049</t>
    <phoneticPr fontId="1" type="noConversion"/>
  </si>
  <si>
    <t>1166</t>
    <phoneticPr fontId="1" type="noConversion"/>
  </si>
  <si>
    <t>719</t>
    <phoneticPr fontId="1" type="noConversion"/>
  </si>
  <si>
    <t>0603</t>
    <phoneticPr fontId="1" type="noConversion"/>
  </si>
  <si>
    <t>0750</t>
    <phoneticPr fontId="1" type="noConversion"/>
  </si>
  <si>
    <t>1159</t>
    <phoneticPr fontId="1" type="noConversion"/>
  </si>
  <si>
    <t>784</t>
    <phoneticPr fontId="1" type="noConversion"/>
  </si>
  <si>
    <t>1172</t>
    <phoneticPr fontId="1" type="noConversion"/>
  </si>
  <si>
    <t>0800</t>
    <phoneticPr fontId="1" type="noConversion"/>
  </si>
  <si>
    <t>0857</t>
    <phoneticPr fontId="1" type="noConversion"/>
  </si>
  <si>
    <t>EMIC</t>
    <phoneticPr fontId="1" type="noConversion"/>
  </si>
  <si>
    <t>786</t>
    <phoneticPr fontId="1" type="noConversion"/>
  </si>
  <si>
    <t>0833</t>
    <phoneticPr fontId="1" type="noConversion"/>
  </si>
  <si>
    <t>1185</t>
    <phoneticPr fontId="1" type="noConversion"/>
  </si>
  <si>
    <t>0947</t>
    <phoneticPr fontId="1" type="noConversion"/>
  </si>
  <si>
    <t>/</t>
    <phoneticPr fontId="1" type="noConversion"/>
  </si>
  <si>
    <t>1208</t>
    <phoneticPr fontId="1" type="noConversion"/>
  </si>
  <si>
    <t>0904</t>
    <phoneticPr fontId="1" type="noConversion"/>
  </si>
  <si>
    <t>0914</t>
    <phoneticPr fontId="1" type="noConversion"/>
  </si>
  <si>
    <t>1016</t>
    <phoneticPr fontId="1" type="noConversion"/>
  </si>
  <si>
    <t>1215</t>
    <phoneticPr fontId="1" type="noConversion"/>
  </si>
  <si>
    <t>1221</t>
    <phoneticPr fontId="1" type="noConversion"/>
  </si>
  <si>
    <t>0919</t>
    <phoneticPr fontId="1" type="noConversion"/>
  </si>
  <si>
    <t>0959</t>
    <phoneticPr fontId="1" type="noConversion"/>
  </si>
  <si>
    <t>1234</t>
    <phoneticPr fontId="1" type="noConversion"/>
  </si>
  <si>
    <t>1236</t>
    <phoneticPr fontId="1" type="noConversion"/>
  </si>
  <si>
    <t>0928</t>
    <phoneticPr fontId="1" type="noConversion"/>
  </si>
  <si>
    <t>1048</t>
    <phoneticPr fontId="1" type="noConversion"/>
  </si>
  <si>
    <t>0957</t>
    <phoneticPr fontId="1" type="noConversion"/>
  </si>
  <si>
    <t>1046</t>
    <phoneticPr fontId="1" type="noConversion"/>
  </si>
  <si>
    <t>976
961</t>
    <phoneticPr fontId="1" type="noConversion"/>
  </si>
  <si>
    <t>739</t>
    <phoneticPr fontId="1" type="noConversion"/>
  </si>
  <si>
    <t>732</t>
    <phoneticPr fontId="1" type="noConversion"/>
  </si>
  <si>
    <t>727</t>
    <phoneticPr fontId="1" type="noConversion"/>
  </si>
  <si>
    <t>728</t>
    <phoneticPr fontId="1" type="noConversion"/>
  </si>
  <si>
    <t>725</t>
    <phoneticPr fontId="1" type="noConversion"/>
  </si>
  <si>
    <t>711
1165</t>
    <phoneticPr fontId="1" type="noConversion"/>
  </si>
  <si>
    <t>947</t>
    <phoneticPr fontId="1" type="noConversion"/>
  </si>
  <si>
    <t>687</t>
    <phoneticPr fontId="1" type="noConversion"/>
  </si>
  <si>
    <t>645</t>
    <phoneticPr fontId="1" type="noConversion"/>
  </si>
  <si>
    <t>704</t>
    <phoneticPr fontId="1" type="noConversion"/>
  </si>
  <si>
    <t>698</t>
    <phoneticPr fontId="1" type="noConversion"/>
  </si>
  <si>
    <t>686</t>
    <phoneticPr fontId="1" type="noConversion"/>
  </si>
  <si>
    <t>677</t>
    <phoneticPr fontId="1" type="noConversion"/>
  </si>
  <si>
    <t>688</t>
    <phoneticPr fontId="1" type="noConversion"/>
  </si>
  <si>
    <t>0945</t>
    <phoneticPr fontId="1" type="noConversion"/>
  </si>
  <si>
    <t>1102</t>
    <phoneticPr fontId="1" type="noConversion"/>
  </si>
  <si>
    <t>1422</t>
    <phoneticPr fontId="1" type="noConversion"/>
  </si>
  <si>
    <t>1500</t>
    <phoneticPr fontId="1" type="noConversion"/>
  </si>
  <si>
    <t>1444</t>
    <phoneticPr fontId="1" type="noConversion"/>
  </si>
  <si>
    <t>1454</t>
    <phoneticPr fontId="1" type="noConversion"/>
  </si>
  <si>
    <t>1458</t>
    <phoneticPr fontId="1" type="noConversion"/>
  </si>
  <si>
    <t>1553</t>
    <phoneticPr fontId="1" type="noConversion"/>
  </si>
  <si>
    <t>1625</t>
    <phoneticPr fontId="1" type="noConversion"/>
  </si>
  <si>
    <t>1706</t>
    <phoneticPr fontId="1" type="noConversion"/>
  </si>
  <si>
    <t>1930</t>
    <phoneticPr fontId="1" type="noConversion"/>
  </si>
  <si>
    <t>2024</t>
    <phoneticPr fontId="1" type="noConversion"/>
  </si>
  <si>
    <t>0530</t>
    <phoneticPr fontId="1" type="noConversion"/>
  </si>
  <si>
    <t>0552</t>
    <phoneticPr fontId="1" type="noConversion"/>
  </si>
  <si>
    <t>0555</t>
    <phoneticPr fontId="1" type="noConversion"/>
  </si>
  <si>
    <t>0600</t>
    <phoneticPr fontId="1" type="noConversion"/>
  </si>
  <si>
    <t>0601</t>
    <phoneticPr fontId="1" type="noConversion"/>
  </si>
  <si>
    <t>0615</t>
    <phoneticPr fontId="1" type="noConversion"/>
  </si>
  <si>
    <t>0632</t>
    <phoneticPr fontId="1" type="noConversion"/>
  </si>
  <si>
    <t>0644</t>
    <phoneticPr fontId="1" type="noConversion"/>
  </si>
  <si>
    <t>0653</t>
    <phoneticPr fontId="1" type="noConversion"/>
  </si>
  <si>
    <t>0638</t>
    <phoneticPr fontId="1" type="noConversion"/>
  </si>
  <si>
    <t>6</t>
    <phoneticPr fontId="1" type="noConversion"/>
  </si>
  <si>
    <t>2</t>
    <phoneticPr fontId="1" type="noConversion"/>
  </si>
  <si>
    <t>5</t>
    <phoneticPr fontId="1" type="noConversion"/>
  </si>
  <si>
    <t>0740</t>
    <phoneticPr fontId="1" type="noConversion"/>
  </si>
  <si>
    <t>0850</t>
    <phoneticPr fontId="1" type="noConversion"/>
  </si>
  <si>
    <t>0848</t>
    <phoneticPr fontId="1" type="noConversion"/>
  </si>
  <si>
    <r>
      <rPr>
        <sz val="16"/>
        <rFont val="標楷體"/>
        <family val="4"/>
        <charset val="136"/>
      </rPr>
      <t>現場狀況</t>
    </r>
  </si>
  <si>
    <r>
      <rPr>
        <sz val="16"/>
        <color rgb="FFFF0000"/>
        <rFont val="標楷體"/>
        <family val="4"/>
        <charset val="136"/>
      </rPr>
      <t>金寧鄉</t>
    </r>
    <phoneticPr fontId="1" type="noConversion"/>
  </si>
  <si>
    <r>
      <rPr>
        <sz val="16"/>
        <rFont val="標楷體"/>
        <family val="4"/>
        <charset val="136"/>
      </rPr>
      <t>路樹災情</t>
    </r>
    <phoneticPr fontId="1" type="noConversion"/>
  </si>
  <si>
    <r>
      <rPr>
        <sz val="16"/>
        <rFont val="標楷體"/>
        <family val="4"/>
        <charset val="136"/>
      </rPr>
      <t>金寧鄉西浦頭</t>
    </r>
    <phoneticPr fontId="1" type="noConversion"/>
  </si>
  <si>
    <r>
      <rPr>
        <sz val="16"/>
        <rFont val="標楷體"/>
        <family val="4"/>
        <charset val="136"/>
      </rPr>
      <t>路樹倒塌</t>
    </r>
    <phoneticPr fontId="1" type="noConversion"/>
  </si>
  <si>
    <r>
      <rPr>
        <sz val="16"/>
        <rFont val="標楷體"/>
        <family val="4"/>
        <charset val="136"/>
      </rPr>
      <t>處理完成</t>
    </r>
    <phoneticPr fontId="1" type="noConversion"/>
  </si>
  <si>
    <r>
      <rPr>
        <sz val="16"/>
        <rFont val="標楷體"/>
        <family val="4"/>
        <charset val="136"/>
      </rPr>
      <t>已完成</t>
    </r>
    <phoneticPr fontId="1" type="noConversion"/>
  </si>
  <si>
    <r>
      <rPr>
        <sz val="16"/>
        <rFont val="標楷體"/>
        <family val="4"/>
        <charset val="136"/>
      </rPr>
      <t>建設處</t>
    </r>
    <phoneticPr fontId="1" type="noConversion"/>
  </si>
  <si>
    <r>
      <rPr>
        <sz val="16"/>
        <color rgb="FFFF0000"/>
        <rFont val="標楷體"/>
        <family val="4"/>
        <charset val="136"/>
      </rPr>
      <t>金湖鎮</t>
    </r>
    <phoneticPr fontId="1" type="noConversion"/>
  </si>
  <si>
    <r>
      <rPr>
        <sz val="16"/>
        <rFont val="標楷體"/>
        <family val="4"/>
        <charset val="136"/>
      </rPr>
      <t>成功坑道</t>
    </r>
    <phoneticPr fontId="1" type="noConversion"/>
  </si>
  <si>
    <r>
      <rPr>
        <sz val="16"/>
        <rFont val="標楷體"/>
        <family val="4"/>
        <charset val="136"/>
      </rPr>
      <t>民政</t>
    </r>
    <phoneticPr fontId="1" type="noConversion"/>
  </si>
  <si>
    <r>
      <rPr>
        <sz val="16"/>
        <rFont val="標楷體"/>
        <family val="4"/>
        <charset val="136"/>
      </rPr>
      <t>榕園</t>
    </r>
    <phoneticPr fontId="1" type="noConversion"/>
  </si>
  <si>
    <r>
      <rPr>
        <sz val="16"/>
        <rFont val="標楷體"/>
        <family val="4"/>
        <charset val="136"/>
      </rPr>
      <t>林務所</t>
    </r>
    <phoneticPr fontId="1" type="noConversion"/>
  </si>
  <si>
    <r>
      <rPr>
        <sz val="16"/>
        <color rgb="FFFF0000"/>
        <rFont val="標楷體"/>
        <family val="4"/>
        <charset val="136"/>
      </rPr>
      <t>金沙鎮</t>
    </r>
    <phoneticPr fontId="1" type="noConversion"/>
  </si>
  <si>
    <r>
      <rPr>
        <sz val="16"/>
        <rFont val="標楷體"/>
        <family val="4"/>
        <charset val="136"/>
      </rPr>
      <t>金沙鎮環島東路山外往沙美方向福慧寺路口</t>
    </r>
    <phoneticPr fontId="1" type="noConversion"/>
  </si>
  <si>
    <r>
      <rPr>
        <sz val="16"/>
        <rFont val="標楷體"/>
        <family val="4"/>
        <charset val="136"/>
      </rPr>
      <t>有一倒樹，已影響車輛通行</t>
    </r>
  </si>
  <si>
    <r>
      <rPr>
        <sz val="16"/>
        <rFont val="標楷體"/>
        <family val="4"/>
        <charset val="136"/>
      </rPr>
      <t>是</t>
    </r>
    <phoneticPr fontId="1" type="noConversion"/>
  </si>
  <si>
    <r>
      <rPr>
        <sz val="16"/>
        <rFont val="標楷體"/>
        <family val="4"/>
        <charset val="136"/>
      </rPr>
      <t>楓香林往碧山</t>
    </r>
    <phoneticPr fontId="1" type="noConversion"/>
  </si>
  <si>
    <r>
      <rPr>
        <sz val="16"/>
        <rFont val="標楷體"/>
        <family val="4"/>
        <charset val="136"/>
      </rPr>
      <t>陽沙路與光華二段路</t>
    </r>
    <phoneticPr fontId="1" type="noConversion"/>
  </si>
  <si>
    <r>
      <t>FB</t>
    </r>
    <r>
      <rPr>
        <sz val="16"/>
        <rFont val="標楷體"/>
        <family val="4"/>
        <charset val="136"/>
      </rPr>
      <t>社團民眾</t>
    </r>
    <r>
      <rPr>
        <sz val="16"/>
        <rFont val="Times New Roman"/>
        <family val="1"/>
      </rPr>
      <t>(</t>
    </r>
    <r>
      <rPr>
        <sz val="16"/>
        <rFont val="標楷體"/>
        <family val="4"/>
        <charset val="136"/>
      </rPr>
      <t>陳沁菜</t>
    </r>
    <r>
      <rPr>
        <sz val="16"/>
        <rFont val="Times New Roman"/>
        <family val="1"/>
      </rPr>
      <t>)PO</t>
    </r>
    <r>
      <rPr>
        <sz val="16"/>
        <rFont val="標楷體"/>
        <family val="4"/>
        <charset val="136"/>
      </rPr>
      <t>文，於陽沙路與光華路二段交叉口，大士宮往山西路段有路樹倒在電線上</t>
    </r>
  </si>
  <si>
    <r>
      <rPr>
        <sz val="16"/>
        <rFont val="標楷體"/>
        <family val="4"/>
        <charset val="136"/>
      </rPr>
      <t>纜線低垂</t>
    </r>
    <phoneticPr fontId="1" type="noConversion"/>
  </si>
  <si>
    <r>
      <rPr>
        <sz val="16"/>
        <rFont val="標楷體"/>
        <family val="4"/>
        <charset val="136"/>
      </rPr>
      <t xml:space="preserve">環島北路中蘭屠宰場前
</t>
    </r>
    <phoneticPr fontId="1" type="noConversion"/>
  </si>
  <si>
    <r>
      <rPr>
        <sz val="16"/>
        <rFont val="標楷體"/>
        <family val="4"/>
        <charset val="136"/>
      </rPr>
      <t>電線低垂</t>
    </r>
  </si>
  <si>
    <r>
      <rPr>
        <sz val="16"/>
        <rFont val="標楷體"/>
        <family val="4"/>
        <charset val="136"/>
      </rPr>
      <t>經派員現場勘查係第</t>
    </r>
    <r>
      <rPr>
        <sz val="16"/>
        <rFont val="Times New Roman"/>
        <family val="1"/>
      </rPr>
      <t>4</t>
    </r>
    <r>
      <rPr>
        <sz val="16"/>
        <rFont val="標楷體"/>
        <family val="4"/>
        <charset val="136"/>
      </rPr>
      <t>台線路。</t>
    </r>
    <phoneticPr fontId="1" type="noConversion"/>
  </si>
  <si>
    <r>
      <rPr>
        <sz val="16"/>
        <rFont val="標楷體"/>
        <family val="4"/>
        <charset val="136"/>
      </rPr>
      <t>台電</t>
    </r>
    <phoneticPr fontId="1" type="noConversion"/>
  </si>
  <si>
    <r>
      <rPr>
        <sz val="16"/>
        <color rgb="FFFF0000"/>
        <rFont val="標楷體"/>
        <family val="4"/>
        <charset val="136"/>
      </rPr>
      <t>烈嶼鄉</t>
    </r>
    <phoneticPr fontId="1" type="noConversion"/>
  </si>
  <si>
    <r>
      <rPr>
        <sz val="16"/>
        <rFont val="標楷體"/>
        <family val="4"/>
        <charset val="136"/>
      </rPr>
      <t>環北處</t>
    </r>
    <r>
      <rPr>
        <sz val="16"/>
        <rFont val="Times New Roman"/>
        <family val="1"/>
      </rPr>
      <t>06</t>
    </r>
    <r>
      <rPr>
        <sz val="16"/>
        <rFont val="標楷體"/>
        <family val="4"/>
        <charset val="136"/>
      </rPr>
      <t xml:space="preserve">公里
</t>
    </r>
    <phoneticPr fontId="1" type="noConversion"/>
  </si>
  <si>
    <r>
      <rPr>
        <sz val="16"/>
        <rFont val="標楷體"/>
        <family val="4"/>
        <charset val="136"/>
      </rPr>
      <t>小型樹枝倒塌，影響交通。</t>
    </r>
  </si>
  <si>
    <r>
      <rPr>
        <sz val="16"/>
        <rFont val="標楷體"/>
        <family val="4"/>
        <charset val="136"/>
      </rPr>
      <t>已請林務所派員清除</t>
    </r>
    <phoneticPr fontId="1" type="noConversion"/>
  </si>
  <si>
    <r>
      <rPr>
        <sz val="16"/>
        <rFont val="標楷體"/>
        <family val="4"/>
        <charset val="136"/>
      </rPr>
      <t>烈嶼
鄉公所</t>
    </r>
    <phoneticPr fontId="1" type="noConversion"/>
  </si>
  <si>
    <r>
      <rPr>
        <sz val="16"/>
        <rFont val="標楷體"/>
        <family val="4"/>
        <charset val="136"/>
      </rPr>
      <t>中山林對面
小徑伯玉路上
伯玉路往瓊林圓環</t>
    </r>
    <phoneticPr fontId="1" type="noConversion"/>
  </si>
  <si>
    <r>
      <rPr>
        <sz val="16"/>
        <rFont val="標楷體"/>
        <family val="4"/>
        <charset val="136"/>
      </rPr>
      <t>成功紅綠燈旁樹倒</t>
    </r>
    <phoneticPr fontId="1" type="noConversion"/>
  </si>
  <si>
    <r>
      <rPr>
        <sz val="16"/>
        <rFont val="標楷體"/>
        <family val="4"/>
        <charset val="136"/>
      </rPr>
      <t>尚義尚淳海鮮附近</t>
    </r>
    <phoneticPr fontId="1" type="noConversion"/>
  </si>
  <si>
    <r>
      <rPr>
        <sz val="16"/>
        <rFont val="標楷體"/>
        <family val="4"/>
        <charset val="136"/>
      </rPr>
      <t>龍柏倒塌</t>
    </r>
  </si>
  <si>
    <r>
      <rPr>
        <sz val="16"/>
        <rFont val="標楷體"/>
        <family val="4"/>
        <charset val="136"/>
      </rPr>
      <t>金門縣金寧鄉環島南路一段</t>
    </r>
    <r>
      <rPr>
        <sz val="16"/>
        <rFont val="Times New Roman"/>
        <family val="1"/>
      </rPr>
      <t>110</t>
    </r>
    <r>
      <rPr>
        <sz val="16"/>
        <rFont val="標楷體"/>
        <family val="4"/>
        <charset val="136"/>
      </rPr>
      <t>號</t>
    </r>
    <phoneticPr fontId="1" type="noConversion"/>
  </si>
  <si>
    <r>
      <rPr>
        <sz val="16"/>
        <rFont val="標楷體"/>
        <family val="4"/>
        <charset val="136"/>
      </rPr>
      <t>路樹倒塌影響
交通道路</t>
    </r>
    <phoneticPr fontId="1" type="noConversion"/>
  </si>
  <si>
    <r>
      <rPr>
        <sz val="16"/>
        <rFont val="標楷體"/>
        <family val="4"/>
        <charset val="136"/>
      </rPr>
      <t>瓊林里經武路</t>
    </r>
    <r>
      <rPr>
        <sz val="16"/>
        <rFont val="Times New Roman"/>
        <family val="1"/>
      </rPr>
      <t>160-1</t>
    </r>
    <r>
      <rPr>
        <sz val="16"/>
        <rFont val="標楷體"/>
        <family val="4"/>
        <charset val="136"/>
      </rPr>
      <t>號</t>
    </r>
    <phoneticPr fontId="1" type="noConversion"/>
  </si>
  <si>
    <r>
      <rPr>
        <sz val="16"/>
        <rFont val="標楷體"/>
        <family val="4"/>
        <charset val="136"/>
      </rPr>
      <t>路樹倒塌壓到電線</t>
    </r>
    <phoneticPr fontId="1" type="noConversion"/>
  </si>
  <si>
    <r>
      <rPr>
        <sz val="16"/>
        <rFont val="標楷體"/>
        <family val="4"/>
        <charset val="136"/>
      </rPr>
      <t>東村往</t>
    </r>
    <r>
      <rPr>
        <sz val="16"/>
        <rFont val="Times New Roman"/>
        <family val="1"/>
      </rPr>
      <t>47</t>
    </r>
    <r>
      <rPr>
        <sz val="16"/>
        <rFont val="標楷體"/>
        <family val="4"/>
        <charset val="136"/>
      </rPr>
      <t>高地，外環道路口</t>
    </r>
    <phoneticPr fontId="1" type="noConversion"/>
  </si>
  <si>
    <r>
      <rPr>
        <sz val="16"/>
        <rFont val="標楷體"/>
        <family val="4"/>
        <charset val="136"/>
      </rPr>
      <t>枯木壓到電纜線</t>
    </r>
    <phoneticPr fontId="1" type="noConversion"/>
  </si>
  <si>
    <r>
      <rPr>
        <sz val="16"/>
        <rFont val="標楷體"/>
        <family val="4"/>
        <charset val="136"/>
      </rPr>
      <t>金門縣金沙鎮環島北路四段</t>
    </r>
    <r>
      <rPr>
        <sz val="16"/>
        <rFont val="Times New Roman"/>
        <family val="1"/>
      </rPr>
      <t>569</t>
    </r>
    <r>
      <rPr>
        <sz val="16"/>
        <rFont val="標楷體"/>
        <family val="4"/>
        <charset val="136"/>
      </rPr>
      <t>號</t>
    </r>
    <phoneticPr fontId="1" type="noConversion"/>
  </si>
  <si>
    <r>
      <rPr>
        <sz val="16"/>
        <rFont val="標楷體"/>
        <family val="4"/>
        <charset val="136"/>
      </rPr>
      <t>金沙清潔隊處理完成</t>
    </r>
    <phoneticPr fontId="1" type="noConversion"/>
  </si>
  <si>
    <r>
      <rPr>
        <sz val="16"/>
        <rFont val="標楷體"/>
        <family val="4"/>
        <charset val="136"/>
      </rPr>
      <t>后湖往小西門</t>
    </r>
  </si>
  <si>
    <r>
      <rPr>
        <sz val="16"/>
        <rFont val="標楷體"/>
        <family val="4"/>
        <charset val="136"/>
      </rPr>
      <t>環島南路</t>
    </r>
    <r>
      <rPr>
        <sz val="16"/>
        <rFont val="Times New Roman"/>
        <family val="1"/>
      </rPr>
      <t>3</t>
    </r>
    <r>
      <rPr>
        <sz val="16"/>
        <rFont val="標楷體"/>
        <family val="4"/>
        <charset val="136"/>
      </rPr>
      <t>段往尚義青年住宅預定地路段</t>
    </r>
    <phoneticPr fontId="1" type="noConversion"/>
  </si>
  <si>
    <r>
      <rPr>
        <sz val="16"/>
        <rFont val="標楷體"/>
        <family val="4"/>
        <charset val="136"/>
      </rPr>
      <t>路樹倒塌橫躺馬路阻礙交通</t>
    </r>
    <phoneticPr fontId="1" type="noConversion"/>
  </si>
  <si>
    <r>
      <rPr>
        <sz val="16"/>
        <rFont val="標楷體"/>
        <family val="4"/>
        <charset val="136"/>
      </rPr>
      <t>山外里活動中心</t>
    </r>
    <phoneticPr fontId="1" type="noConversion"/>
  </si>
  <si>
    <r>
      <rPr>
        <sz val="16"/>
        <rFont val="標楷體"/>
        <family val="4"/>
        <charset val="136"/>
      </rPr>
      <t>路燈懸掛冷氣外殼</t>
    </r>
    <phoneticPr fontId="1" type="noConversion"/>
  </si>
  <si>
    <r>
      <rPr>
        <sz val="16"/>
        <rFont val="標楷體"/>
        <family val="4"/>
        <charset val="136"/>
      </rPr>
      <t>仁愛新村</t>
    </r>
    <r>
      <rPr>
        <sz val="16"/>
        <rFont val="Times New Roman"/>
        <family val="1"/>
      </rPr>
      <t>54</t>
    </r>
    <r>
      <rPr>
        <sz val="16"/>
        <rFont val="標楷體"/>
        <family val="4"/>
        <charset val="136"/>
      </rPr>
      <t>號後方</t>
    </r>
    <phoneticPr fontId="1" type="noConversion"/>
  </si>
  <si>
    <r>
      <rPr>
        <sz val="16"/>
        <rFont val="標楷體"/>
        <family val="4"/>
        <charset val="136"/>
      </rPr>
      <t>民眾經</t>
    </r>
    <r>
      <rPr>
        <sz val="16"/>
        <rFont val="Times New Roman"/>
        <family val="1"/>
      </rPr>
      <t>1999</t>
    </r>
    <r>
      <rPr>
        <sz val="16"/>
        <rFont val="標楷體"/>
        <family val="4"/>
        <charset val="136"/>
      </rPr>
      <t>反映仁愛新村</t>
    </r>
    <r>
      <rPr>
        <sz val="16"/>
        <rFont val="Times New Roman"/>
        <family val="1"/>
      </rPr>
      <t>54</t>
    </r>
    <r>
      <rPr>
        <sz val="16"/>
        <rFont val="標楷體"/>
        <family val="4"/>
        <charset val="136"/>
      </rPr>
      <t>號後方路燈上懸掛冷氣外殼，恐生危險。</t>
    </r>
    <phoneticPr fontId="1" type="noConversion"/>
  </si>
  <si>
    <r>
      <rPr>
        <sz val="16"/>
        <rFont val="標楷體"/>
        <family val="4"/>
        <charset val="136"/>
      </rPr>
      <t>已通知養工所派員前往處理，經回報已於</t>
    </r>
    <r>
      <rPr>
        <sz val="16"/>
        <rFont val="Times New Roman"/>
        <family val="1"/>
      </rPr>
      <t>8/24</t>
    </r>
    <r>
      <rPr>
        <sz val="16"/>
        <rFont val="標楷體"/>
        <family val="4"/>
        <charset val="136"/>
      </rPr>
      <t>，</t>
    </r>
    <r>
      <rPr>
        <sz val="16"/>
        <rFont val="Times New Roman"/>
        <family val="1"/>
      </rPr>
      <t>1805</t>
    </r>
    <r>
      <rPr>
        <sz val="16"/>
        <rFont val="標楷體"/>
        <family val="4"/>
        <charset val="136"/>
      </rPr>
      <t>處理完成。</t>
    </r>
    <phoneticPr fontId="1" type="noConversion"/>
  </si>
  <si>
    <r>
      <rPr>
        <sz val="16"/>
        <rFont val="標楷體"/>
        <family val="4"/>
        <charset val="136"/>
      </rPr>
      <t>桿柱搖晃嚴重</t>
    </r>
    <phoneticPr fontId="1" type="noConversion"/>
  </si>
  <si>
    <r>
      <rPr>
        <sz val="16"/>
        <rFont val="標楷體"/>
        <family val="4"/>
        <charset val="136"/>
      </rPr>
      <t>金門縣金沙鎮後水頭</t>
    </r>
    <r>
      <rPr>
        <sz val="16"/>
        <rFont val="Times New Roman"/>
        <family val="1"/>
      </rPr>
      <t>65</t>
    </r>
    <r>
      <rPr>
        <sz val="16"/>
        <rFont val="標楷體"/>
        <family val="4"/>
        <charset val="136"/>
      </rPr>
      <t xml:space="preserve">號旁
</t>
    </r>
    <phoneticPr fontId="1" type="noConversion"/>
  </si>
  <si>
    <r>
      <rPr>
        <sz val="16"/>
        <rFont val="標楷體"/>
        <family val="4"/>
        <charset val="136"/>
      </rPr>
      <t>電桿搖晃</t>
    </r>
    <phoneticPr fontId="1" type="noConversion"/>
  </si>
  <si>
    <r>
      <rPr>
        <sz val="16"/>
        <rFont val="標楷體"/>
        <family val="4"/>
        <charset val="136"/>
      </rPr>
      <t>經台電派員現場查證非電力桿，確認為電信桿，略為傾斜，由於天色已晚影響施工安全，明日早上派員前往扶正。</t>
    </r>
    <phoneticPr fontId="1" type="noConversion"/>
  </si>
  <si>
    <r>
      <rPr>
        <sz val="16"/>
        <rFont val="標楷體"/>
        <family val="4"/>
        <charset val="136"/>
      </rPr>
      <t>烈嶼鄉南環道</t>
    </r>
    <r>
      <rPr>
        <sz val="16"/>
        <rFont val="Times New Roman"/>
        <family val="1"/>
      </rPr>
      <t>(</t>
    </r>
    <r>
      <rPr>
        <sz val="16"/>
        <rFont val="標楷體"/>
        <family val="4"/>
        <charset val="136"/>
      </rPr>
      <t>掩埋場往誠實亭方向</t>
    </r>
    <r>
      <rPr>
        <sz val="16"/>
        <rFont val="Times New Roman"/>
        <family val="1"/>
      </rPr>
      <t>)</t>
    </r>
    <phoneticPr fontId="1" type="noConversion"/>
  </si>
  <si>
    <r>
      <rPr>
        <sz val="16"/>
        <rFont val="標楷體"/>
        <family val="4"/>
        <charset val="136"/>
      </rPr>
      <t>路樹倒塌，影響交通。</t>
    </r>
    <phoneticPr fontId="1" type="noConversion"/>
  </si>
  <si>
    <r>
      <rPr>
        <sz val="16"/>
        <rFont val="標楷體"/>
        <family val="4"/>
        <charset val="136"/>
      </rPr>
      <t>金寧鄉古寧村北山</t>
    </r>
    <r>
      <rPr>
        <sz val="16"/>
        <rFont val="Times New Roman"/>
        <family val="1"/>
      </rPr>
      <t>(</t>
    </r>
    <r>
      <rPr>
        <sz val="16"/>
        <rFont val="標楷體"/>
        <family val="4"/>
        <charset val="136"/>
      </rPr>
      <t>古寧頭戰史館停車場旁</t>
    </r>
    <r>
      <rPr>
        <sz val="16"/>
        <rFont val="Times New Roman"/>
        <family val="1"/>
      </rPr>
      <t>)</t>
    </r>
    <r>
      <rPr>
        <sz val="16"/>
        <rFont val="標楷體"/>
        <family val="4"/>
        <charset val="136"/>
      </rPr>
      <t>的產業道路上</t>
    </r>
    <phoneticPr fontId="1" type="noConversion"/>
  </si>
  <si>
    <r>
      <rPr>
        <sz val="16"/>
        <rFont val="標楷體"/>
        <family val="4"/>
        <charset val="136"/>
      </rPr>
      <t>貨船翻覆</t>
    </r>
    <phoneticPr fontId="1" type="noConversion"/>
  </si>
  <si>
    <r>
      <rPr>
        <sz val="16"/>
        <rFont val="標楷體"/>
        <family val="4"/>
        <charset val="136"/>
      </rPr>
      <t>金湖鎮北碇島北方</t>
    </r>
    <r>
      <rPr>
        <sz val="16"/>
        <rFont val="Times New Roman"/>
        <family val="1"/>
      </rPr>
      <t>1.5</t>
    </r>
    <r>
      <rPr>
        <sz val="16"/>
        <rFont val="標楷體"/>
        <family val="4"/>
        <charset val="136"/>
      </rPr>
      <t>海哩處</t>
    </r>
    <phoneticPr fontId="1" type="noConversion"/>
  </si>
  <si>
    <r>
      <rPr>
        <sz val="16"/>
        <rFont val="標楷體"/>
        <family val="4"/>
        <charset val="136"/>
      </rPr>
      <t>貨船翻覆有人落水</t>
    </r>
    <phoneticPr fontId="1" type="noConversion"/>
  </si>
  <si>
    <r>
      <rPr>
        <sz val="16"/>
        <rFont val="標楷體"/>
        <family val="4"/>
        <charset val="136"/>
      </rPr>
      <t>查證該船為陸籍</t>
    </r>
    <r>
      <rPr>
        <sz val="16"/>
        <rFont val="Times New Roman"/>
        <family val="1"/>
      </rPr>
      <t>(</t>
    </r>
    <r>
      <rPr>
        <sz val="16"/>
        <rFont val="標楷體"/>
        <family val="4"/>
        <charset val="136"/>
      </rPr>
      <t>湘岳陽貨</t>
    </r>
    <r>
      <rPr>
        <sz val="16"/>
        <rFont val="Times New Roman"/>
        <family val="1"/>
      </rPr>
      <t>1528</t>
    </r>
    <r>
      <rPr>
        <sz val="16"/>
        <rFont val="標楷體"/>
        <family val="4"/>
        <charset val="136"/>
      </rPr>
      <t>號</t>
    </r>
    <r>
      <rPr>
        <sz val="16"/>
        <rFont val="Times New Roman"/>
        <family val="1"/>
      </rPr>
      <t>)</t>
    </r>
    <r>
      <rPr>
        <sz val="16"/>
        <rFont val="標楷體"/>
        <family val="4"/>
        <charset val="136"/>
      </rPr>
      <t>，船上</t>
    </r>
    <r>
      <rPr>
        <sz val="16"/>
        <rFont val="Times New Roman"/>
        <family val="1"/>
      </rPr>
      <t>9</t>
    </r>
    <r>
      <rPr>
        <sz val="16"/>
        <rFont val="標楷體"/>
        <family val="4"/>
        <charset val="136"/>
      </rPr>
      <t>員已由廈門搜救中心全數救起，海巡署於</t>
    </r>
    <r>
      <rPr>
        <sz val="16"/>
        <rFont val="Times New Roman"/>
        <family val="1"/>
      </rPr>
      <t>1740</t>
    </r>
    <r>
      <rPr>
        <sz val="16"/>
        <rFont val="標楷體"/>
        <family val="4"/>
        <charset val="136"/>
      </rPr>
      <t>及</t>
    </r>
    <r>
      <rPr>
        <sz val="16"/>
        <rFont val="Times New Roman"/>
        <family val="1"/>
      </rPr>
      <t>1750</t>
    </r>
    <r>
      <rPr>
        <sz val="16"/>
        <rFont val="標楷體"/>
        <family val="4"/>
        <charset val="136"/>
      </rPr>
      <t>共派遣</t>
    </r>
    <r>
      <rPr>
        <sz val="16"/>
        <rFont val="Times New Roman"/>
        <family val="1"/>
      </rPr>
      <t>2</t>
    </r>
    <r>
      <rPr>
        <sz val="16"/>
        <rFont val="標楷體"/>
        <family val="4"/>
        <charset val="136"/>
      </rPr>
      <t>艘</t>
    </r>
    <r>
      <rPr>
        <sz val="16"/>
        <rFont val="Times New Roman"/>
        <family val="1"/>
      </rPr>
      <t>100</t>
    </r>
    <r>
      <rPr>
        <sz val="16"/>
        <rFont val="標楷體"/>
        <family val="4"/>
        <charset val="136"/>
      </rPr>
      <t>噸巡防艇前往，因風浪不佳隨即返航，故尚無法確認該船狀況及有無油污外洩情事，後續持續掌握管制。</t>
    </r>
    <phoneticPr fontId="1" type="noConversion"/>
  </si>
  <si>
    <r>
      <rPr>
        <sz val="16"/>
        <rFont val="標楷體"/>
        <family val="4"/>
        <charset val="136"/>
      </rPr>
      <t xml:space="preserve">金門縣金湖鎮瓊徑路成功段
</t>
    </r>
    <phoneticPr fontId="1" type="noConversion"/>
  </si>
  <si>
    <r>
      <rPr>
        <sz val="16"/>
        <rFont val="標楷體"/>
        <family val="4"/>
        <charset val="136"/>
      </rPr>
      <t>樹木輕微斷折</t>
    </r>
    <phoneticPr fontId="1" type="noConversion"/>
  </si>
  <si>
    <r>
      <rPr>
        <sz val="16"/>
        <rFont val="標楷體"/>
        <family val="4"/>
        <charset val="136"/>
      </rPr>
      <t>后盤山測速照相處</t>
    </r>
    <phoneticPr fontId="1" type="noConversion"/>
  </si>
  <si>
    <r>
      <rPr>
        <sz val="16"/>
        <rFont val="標楷體"/>
        <family val="4"/>
        <charset val="136"/>
      </rPr>
      <t>樹倒</t>
    </r>
    <phoneticPr fontId="1" type="noConversion"/>
  </si>
  <si>
    <r>
      <rPr>
        <sz val="16"/>
        <rFont val="標楷體"/>
        <family val="4"/>
        <charset val="136"/>
      </rPr>
      <t>現場未發現，解除列管。</t>
    </r>
    <phoneticPr fontId="1" type="noConversion"/>
  </si>
  <si>
    <r>
      <rPr>
        <sz val="16"/>
        <color rgb="FFFF0000"/>
        <rFont val="標楷體"/>
        <family val="4"/>
        <charset val="136"/>
      </rPr>
      <t>金城鎮</t>
    </r>
    <phoneticPr fontId="1" type="noConversion"/>
  </si>
  <si>
    <r>
      <rPr>
        <sz val="16"/>
        <rFont val="標楷體"/>
        <family val="4"/>
        <charset val="136"/>
      </rPr>
      <t>賢庵里西海路</t>
    </r>
    <r>
      <rPr>
        <sz val="16"/>
        <rFont val="Times New Roman"/>
        <family val="1"/>
      </rPr>
      <t>3</t>
    </r>
    <r>
      <rPr>
        <sz val="16"/>
        <rFont val="標楷體"/>
        <family val="4"/>
        <charset val="136"/>
      </rPr>
      <t>段</t>
    </r>
    <r>
      <rPr>
        <sz val="16"/>
        <rFont val="Times New Roman"/>
        <family val="1"/>
      </rPr>
      <t>81</t>
    </r>
    <r>
      <rPr>
        <sz val="16"/>
        <rFont val="標楷體"/>
        <family val="4"/>
        <charset val="136"/>
      </rPr>
      <t>巷</t>
    </r>
    <r>
      <rPr>
        <sz val="16"/>
        <rFont val="Times New Roman"/>
        <family val="1"/>
      </rPr>
      <t>2</t>
    </r>
    <r>
      <rPr>
        <sz val="16"/>
        <rFont val="標楷體"/>
        <family val="4"/>
        <charset val="136"/>
      </rPr>
      <t>號</t>
    </r>
    <r>
      <rPr>
        <sz val="16"/>
        <rFont val="Times New Roman"/>
        <family val="1"/>
      </rPr>
      <t>(</t>
    </r>
    <r>
      <rPr>
        <sz val="16"/>
        <rFont val="標楷體"/>
        <family val="4"/>
        <charset val="136"/>
      </rPr>
      <t>空中大學外圍牆旁</t>
    </r>
    <r>
      <rPr>
        <sz val="16"/>
        <rFont val="Times New Roman"/>
        <family val="1"/>
      </rPr>
      <t>)</t>
    </r>
    <phoneticPr fontId="1" type="noConversion"/>
  </si>
  <si>
    <r>
      <rPr>
        <sz val="16"/>
        <rFont val="標楷體"/>
        <family val="4"/>
        <charset val="136"/>
      </rPr>
      <t>有樹木倒榻請求協助處理</t>
    </r>
    <phoneticPr fontId="1" type="noConversion"/>
  </si>
  <si>
    <r>
      <t xml:space="preserve">8/24 </t>
    </r>
    <r>
      <rPr>
        <sz val="16"/>
        <rFont val="標楷體"/>
        <family val="4"/>
        <charset val="136"/>
      </rPr>
      <t xml:space="preserve">經林務所同仁現場查勘路樹傾倒於圍牆上須動員怪手，因尚不影響交通安全，擬於上班日處理。
</t>
    </r>
    <phoneticPr fontId="1" type="noConversion"/>
  </si>
  <si>
    <r>
      <rPr>
        <sz val="16"/>
        <rFont val="標楷體"/>
        <family val="4"/>
        <charset val="136"/>
      </rPr>
      <t>頂堡廣濟廟前</t>
    </r>
    <phoneticPr fontId="1" type="noConversion"/>
  </si>
  <si>
    <r>
      <rPr>
        <sz val="16"/>
        <rFont val="標楷體"/>
        <family val="4"/>
        <charset val="136"/>
      </rPr>
      <t>電線低垂</t>
    </r>
    <phoneticPr fontId="1" type="noConversion"/>
  </si>
  <si>
    <r>
      <t>1.</t>
    </r>
    <r>
      <rPr>
        <sz val="16"/>
        <rFont val="標楷體"/>
        <family val="4"/>
        <charset val="136"/>
      </rPr>
      <t xml:space="preserve">電線低垂，導致遊覽車行經時不慎勾到，目前於現場等待協助。
</t>
    </r>
    <r>
      <rPr>
        <sz val="16"/>
        <rFont val="Times New Roman"/>
        <family val="1"/>
      </rPr>
      <t>2.</t>
    </r>
    <r>
      <rPr>
        <sz val="16"/>
        <rFont val="標楷體"/>
        <family val="4"/>
        <charset val="136"/>
      </rPr>
      <t>經現場查證是第四台電纜，非中華電信電纜，已向報案人確認。</t>
    </r>
    <phoneticPr fontId="1" type="noConversion"/>
  </si>
  <si>
    <r>
      <rPr>
        <sz val="16"/>
        <rFont val="標楷體"/>
        <family val="4"/>
        <charset val="136"/>
      </rPr>
      <t>上林陵水湖涼亭旁</t>
    </r>
    <phoneticPr fontId="1" type="noConversion"/>
  </si>
  <si>
    <r>
      <rPr>
        <sz val="16"/>
        <rFont val="標楷體"/>
        <family val="4"/>
        <charset val="136"/>
      </rPr>
      <t>小型路樹橫躺路中，影響交通。</t>
    </r>
    <phoneticPr fontId="1" type="noConversion"/>
  </si>
  <si>
    <r>
      <rPr>
        <sz val="16"/>
        <rFont val="標楷體"/>
        <family val="4"/>
        <charset val="136"/>
      </rPr>
      <t>已請搶修開口契約完成清除</t>
    </r>
    <phoneticPr fontId="1" type="noConversion"/>
  </si>
  <si>
    <r>
      <rPr>
        <sz val="16"/>
        <rFont val="標楷體"/>
        <family val="4"/>
        <charset val="136"/>
      </rPr>
      <t>停電</t>
    </r>
    <phoneticPr fontId="1" type="noConversion"/>
  </si>
  <si>
    <r>
      <rPr>
        <sz val="16"/>
        <color theme="1"/>
        <rFont val="標楷體"/>
        <family val="4"/>
        <charset val="136"/>
      </rPr>
      <t>林湖路</t>
    </r>
    <r>
      <rPr>
        <sz val="16"/>
        <color theme="1"/>
        <rFont val="Times New Roman"/>
        <family val="1"/>
      </rPr>
      <t>555</t>
    </r>
    <r>
      <rPr>
        <sz val="16"/>
        <color theme="1"/>
        <rFont val="標楷體"/>
        <family val="4"/>
        <charset val="136"/>
      </rPr>
      <t>號及附近</t>
    </r>
    <phoneticPr fontId="1" type="noConversion"/>
  </si>
  <si>
    <r>
      <rPr>
        <sz val="16"/>
        <color theme="1"/>
        <rFont val="標楷體"/>
        <family val="4"/>
        <charset val="136"/>
      </rPr>
      <t>停電</t>
    </r>
    <phoneticPr fontId="1" type="noConversion"/>
  </si>
  <si>
    <r>
      <rPr>
        <sz val="16"/>
        <rFont val="標楷體"/>
        <family val="4"/>
        <charset val="136"/>
      </rPr>
      <t>樹木碰觸導線，已將樹木清除，恢復供電。</t>
    </r>
    <phoneticPr fontId="1" type="noConversion"/>
  </si>
  <si>
    <r>
      <rPr>
        <sz val="16"/>
        <rFont val="標楷體"/>
        <family val="4"/>
        <charset val="136"/>
      </rPr>
      <t>桿柱倒塌</t>
    </r>
    <phoneticPr fontId="1" type="noConversion"/>
  </si>
  <si>
    <r>
      <rPr>
        <sz val="16"/>
        <color theme="1"/>
        <rFont val="標楷體"/>
        <family val="4"/>
        <charset val="136"/>
      </rPr>
      <t>金湖鎮東村
滄龍宮前</t>
    </r>
    <phoneticPr fontId="1" type="noConversion"/>
  </si>
  <si>
    <r>
      <rPr>
        <sz val="16"/>
        <color theme="1"/>
        <rFont val="標楷體"/>
        <family val="4"/>
        <charset val="136"/>
      </rPr>
      <t>電線桿倒塌影響交通</t>
    </r>
    <phoneticPr fontId="1" type="noConversion"/>
  </si>
  <si>
    <r>
      <rPr>
        <sz val="16"/>
        <color theme="1"/>
        <rFont val="標楷體"/>
        <family val="4"/>
        <charset val="136"/>
      </rPr>
      <t>是</t>
    </r>
    <phoneticPr fontId="1" type="noConversion"/>
  </si>
  <si>
    <r>
      <rPr>
        <sz val="16"/>
        <rFont val="標楷體"/>
        <family val="4"/>
        <charset val="136"/>
      </rPr>
      <t>本處派員至現場發現該纜線並非台電線路，電桿亦無倒塌，民眾表示第四台業者已先行剪除線路，排除路障。</t>
    </r>
    <phoneticPr fontId="1" type="noConversion"/>
  </si>
  <si>
    <r>
      <rPr>
        <sz val="16"/>
        <color theme="1"/>
        <rFont val="標楷體"/>
        <family val="4"/>
        <charset val="136"/>
      </rPr>
      <t>金城分局前住家路樹傾倒</t>
    </r>
    <phoneticPr fontId="1" type="noConversion"/>
  </si>
  <si>
    <r>
      <rPr>
        <sz val="16"/>
        <color theme="1"/>
        <rFont val="標楷體"/>
        <family val="4"/>
        <charset val="136"/>
      </rPr>
      <t>造成家戶門口無法開啟</t>
    </r>
    <phoneticPr fontId="1" type="noConversion"/>
  </si>
  <si>
    <r>
      <rPr>
        <sz val="16"/>
        <rFont val="標楷體"/>
        <family val="4"/>
        <charset val="136"/>
      </rPr>
      <t>於</t>
    </r>
    <r>
      <rPr>
        <sz val="16"/>
        <rFont val="Times New Roman"/>
        <family val="1"/>
      </rPr>
      <t>8/24  21:19</t>
    </r>
    <r>
      <rPr>
        <sz val="16"/>
        <rFont val="標楷體"/>
        <family val="4"/>
        <charset val="136"/>
      </rPr>
      <t>處理完成</t>
    </r>
    <phoneticPr fontId="1" type="noConversion"/>
  </si>
  <si>
    <r>
      <rPr>
        <sz val="16"/>
        <color theme="1"/>
        <rFont val="標楷體"/>
        <family val="4"/>
        <charset val="136"/>
      </rPr>
      <t>林湖路</t>
    </r>
    <r>
      <rPr>
        <sz val="16"/>
        <color theme="1"/>
        <rFont val="Times New Roman"/>
        <family val="1"/>
      </rPr>
      <t>561</t>
    </r>
    <r>
      <rPr>
        <sz val="16"/>
        <color theme="1"/>
        <rFont val="標楷體"/>
        <family val="4"/>
        <charset val="136"/>
      </rPr>
      <t>號</t>
    </r>
    <phoneticPr fontId="1" type="noConversion"/>
  </si>
  <si>
    <r>
      <rPr>
        <sz val="16"/>
        <rFont val="標楷體"/>
        <family val="4"/>
        <charset val="136"/>
      </rPr>
      <t>樹木碰觸導線，已將樹木清除恢復供電。</t>
    </r>
    <phoneticPr fontId="1" type="noConversion"/>
  </si>
  <si>
    <r>
      <rPr>
        <sz val="16"/>
        <color theme="1"/>
        <rFont val="標楷體"/>
        <family val="4"/>
        <charset val="136"/>
      </rPr>
      <t>溪邊</t>
    </r>
    <r>
      <rPr>
        <sz val="16"/>
        <color theme="1"/>
        <rFont val="Times New Roman"/>
        <family val="1"/>
      </rPr>
      <t>88</t>
    </r>
    <r>
      <rPr>
        <sz val="16"/>
        <color theme="1"/>
        <rFont val="標楷體"/>
        <family val="4"/>
        <charset val="136"/>
      </rPr>
      <t>號</t>
    </r>
    <phoneticPr fontId="1" type="noConversion"/>
  </si>
  <si>
    <r>
      <rPr>
        <sz val="16"/>
        <color theme="1"/>
        <rFont val="標楷體"/>
        <family val="4"/>
        <charset val="136"/>
      </rPr>
      <t>溪邊</t>
    </r>
    <r>
      <rPr>
        <sz val="16"/>
        <color theme="1"/>
        <rFont val="Times New Roman"/>
        <family val="1"/>
      </rPr>
      <t>18</t>
    </r>
    <r>
      <rPr>
        <sz val="16"/>
        <color theme="1"/>
        <rFont val="標楷體"/>
        <family val="4"/>
        <charset val="136"/>
      </rPr>
      <t>號</t>
    </r>
    <phoneticPr fontId="1" type="noConversion"/>
  </si>
  <si>
    <r>
      <rPr>
        <sz val="16"/>
        <color theme="1"/>
        <rFont val="標楷體"/>
        <family val="4"/>
        <charset val="136"/>
      </rPr>
      <t>溪邊</t>
    </r>
    <r>
      <rPr>
        <sz val="16"/>
        <color theme="1"/>
        <rFont val="Times New Roman"/>
        <family val="1"/>
      </rPr>
      <t>30</t>
    </r>
    <r>
      <rPr>
        <sz val="16"/>
        <color theme="1"/>
        <rFont val="標楷體"/>
        <family val="4"/>
        <charset val="136"/>
      </rPr>
      <t>號</t>
    </r>
    <phoneticPr fontId="1" type="noConversion"/>
  </si>
  <si>
    <r>
      <rPr>
        <sz val="16"/>
        <color theme="1"/>
        <rFont val="標楷體"/>
        <family val="4"/>
        <charset val="136"/>
      </rPr>
      <t>溪邊</t>
    </r>
    <r>
      <rPr>
        <sz val="16"/>
        <color theme="1"/>
        <rFont val="Times New Roman"/>
        <family val="1"/>
      </rPr>
      <t>66</t>
    </r>
    <r>
      <rPr>
        <sz val="16"/>
        <color theme="1"/>
        <rFont val="標楷體"/>
        <family val="4"/>
        <charset val="136"/>
      </rPr>
      <t>號</t>
    </r>
    <phoneticPr fontId="1" type="noConversion"/>
  </si>
  <si>
    <r>
      <rPr>
        <sz val="16"/>
        <color theme="1"/>
        <rFont val="標楷體"/>
        <family val="4"/>
        <charset val="136"/>
      </rPr>
      <t>復國墩</t>
    </r>
    <r>
      <rPr>
        <sz val="16"/>
        <color theme="1"/>
        <rFont val="Times New Roman"/>
        <family val="1"/>
      </rPr>
      <t>30</t>
    </r>
    <r>
      <rPr>
        <sz val="16"/>
        <color theme="1"/>
        <rFont val="標楷體"/>
        <family val="4"/>
        <charset val="136"/>
      </rPr>
      <t>號</t>
    </r>
    <phoneticPr fontId="1" type="noConversion"/>
  </si>
  <si>
    <r>
      <rPr>
        <sz val="16"/>
        <color theme="1"/>
        <rFont val="標楷體"/>
        <family val="4"/>
        <charset val="136"/>
      </rPr>
      <t>停電，強風吹斷綁紮線</t>
    </r>
    <phoneticPr fontId="1" type="noConversion"/>
  </si>
  <si>
    <r>
      <rPr>
        <sz val="16"/>
        <rFont val="標楷體"/>
        <family val="4"/>
        <charset val="136"/>
      </rPr>
      <t>已恢復供電。</t>
    </r>
    <phoneticPr fontId="1" type="noConversion"/>
  </si>
  <si>
    <r>
      <rPr>
        <sz val="16"/>
        <color theme="1"/>
        <rFont val="標楷體"/>
        <family val="4"/>
        <charset val="136"/>
      </rPr>
      <t>溪邊</t>
    </r>
    <r>
      <rPr>
        <sz val="16"/>
        <color theme="1"/>
        <rFont val="Times New Roman"/>
        <family val="1"/>
      </rPr>
      <t>45</t>
    </r>
    <r>
      <rPr>
        <sz val="16"/>
        <color theme="1"/>
        <rFont val="標楷體"/>
        <family val="4"/>
        <charset val="136"/>
      </rPr>
      <t>號</t>
    </r>
    <phoneticPr fontId="1" type="noConversion"/>
  </si>
  <si>
    <r>
      <rPr>
        <sz val="16"/>
        <color theme="1"/>
        <rFont val="標楷體"/>
        <family val="4"/>
        <charset val="136"/>
      </rPr>
      <t>新市里山外橋
靠近金湖市場處</t>
    </r>
    <phoneticPr fontId="1" type="noConversion"/>
  </si>
  <si>
    <r>
      <rPr>
        <sz val="16"/>
        <color theme="1"/>
        <rFont val="標楷體"/>
        <family val="4"/>
        <charset val="136"/>
      </rPr>
      <t>木棉樹倒塌</t>
    </r>
  </si>
  <si>
    <r>
      <t>8/25 08:26</t>
    </r>
    <r>
      <rPr>
        <sz val="16"/>
        <rFont val="標楷體"/>
        <family val="4"/>
        <charset val="136"/>
      </rPr>
      <t>經林務所現場查勘已先將阻礙道路樹枝移除，其餘部分待週一即清運。</t>
    </r>
  </si>
  <si>
    <r>
      <rPr>
        <sz val="16"/>
        <rFont val="標楷體"/>
        <family val="4"/>
        <charset val="136"/>
      </rPr>
      <t>金湖鎮公所</t>
    </r>
    <phoneticPr fontId="1" type="noConversion"/>
  </si>
  <si>
    <r>
      <rPr>
        <sz val="16"/>
        <color theme="1"/>
        <rFont val="標楷體"/>
        <family val="4"/>
        <charset val="136"/>
      </rPr>
      <t>武德新莊</t>
    </r>
    <r>
      <rPr>
        <sz val="16"/>
        <color theme="1"/>
        <rFont val="Times New Roman"/>
        <family val="1"/>
      </rPr>
      <t>24</t>
    </r>
    <r>
      <rPr>
        <sz val="16"/>
        <color theme="1"/>
        <rFont val="標楷體"/>
        <family val="4"/>
        <charset val="136"/>
      </rPr>
      <t>號</t>
    </r>
  </si>
  <si>
    <r>
      <rPr>
        <sz val="16"/>
        <color theme="1"/>
        <rFont val="標楷體"/>
        <family val="4"/>
        <charset val="136"/>
      </rPr>
      <t>古寧村</t>
    </r>
    <r>
      <rPr>
        <sz val="16"/>
        <color theme="1"/>
        <rFont val="Times New Roman"/>
        <family val="1"/>
      </rPr>
      <t>16</t>
    </r>
    <r>
      <rPr>
        <sz val="16"/>
        <color theme="1"/>
        <rFont val="標楷體"/>
        <family val="4"/>
        <charset val="136"/>
      </rPr>
      <t>鄰</t>
    </r>
    <r>
      <rPr>
        <sz val="16"/>
        <color theme="1"/>
        <rFont val="Times New Roman"/>
        <family val="1"/>
      </rPr>
      <t>456</t>
    </r>
    <r>
      <rPr>
        <sz val="16"/>
        <color theme="1"/>
        <rFont val="標楷體"/>
        <family val="4"/>
        <charset val="136"/>
      </rPr>
      <t xml:space="preserve">號
</t>
    </r>
    <phoneticPr fontId="1" type="noConversion"/>
  </si>
  <si>
    <r>
      <rPr>
        <sz val="16"/>
        <color theme="1"/>
        <rFont val="標楷體"/>
        <family val="4"/>
        <charset val="136"/>
      </rPr>
      <t>古寧頭戰史館民房前土道路有大樹傾倒橫路中，請求協助移除。</t>
    </r>
    <phoneticPr fontId="1" type="noConversion"/>
  </si>
  <si>
    <r>
      <rPr>
        <sz val="16"/>
        <rFont val="標楷體"/>
        <family val="4"/>
        <charset val="136"/>
      </rPr>
      <t>於</t>
    </r>
    <r>
      <rPr>
        <sz val="16"/>
        <rFont val="Times New Roman"/>
        <family val="1"/>
      </rPr>
      <t>8/25 08:57</t>
    </r>
    <r>
      <rPr>
        <sz val="16"/>
        <rFont val="標楷體"/>
        <family val="4"/>
        <charset val="136"/>
      </rPr>
      <t xml:space="preserve">處理完成
</t>
    </r>
    <phoneticPr fontId="1" type="noConversion"/>
  </si>
  <si>
    <r>
      <rPr>
        <sz val="16"/>
        <color theme="1"/>
        <rFont val="標楷體"/>
        <family val="4"/>
        <charset val="136"/>
      </rPr>
      <t>民族路</t>
    </r>
    <r>
      <rPr>
        <sz val="16"/>
        <color theme="1"/>
        <rFont val="Times New Roman"/>
        <family val="1"/>
      </rPr>
      <t>161-1</t>
    </r>
    <r>
      <rPr>
        <sz val="16"/>
        <color theme="1"/>
        <rFont val="標楷體"/>
        <family val="4"/>
        <charset val="136"/>
      </rPr>
      <t>號</t>
    </r>
    <r>
      <rPr>
        <sz val="16"/>
        <color theme="1"/>
        <rFont val="Times New Roman"/>
        <family val="1"/>
      </rPr>
      <t>(</t>
    </r>
    <r>
      <rPr>
        <sz val="16"/>
        <color theme="1"/>
        <rFont val="標楷體"/>
        <family val="4"/>
        <charset val="136"/>
      </rPr>
      <t>源記采豐食堂</t>
    </r>
    <r>
      <rPr>
        <sz val="16"/>
        <color theme="1"/>
        <rFont val="Times New Roman"/>
        <family val="1"/>
      </rPr>
      <t>)</t>
    </r>
    <r>
      <rPr>
        <sz val="16"/>
        <color theme="1"/>
        <rFont val="標楷體"/>
        <family val="4"/>
        <charset val="136"/>
      </rPr>
      <t>旁</t>
    </r>
    <phoneticPr fontId="1" type="noConversion"/>
  </si>
  <si>
    <r>
      <rPr>
        <sz val="16"/>
        <color theme="1"/>
        <rFont val="標楷體"/>
        <family val="4"/>
        <charset val="136"/>
      </rPr>
      <t>九重葛倒塌請求協助</t>
    </r>
    <phoneticPr fontId="1" type="noConversion"/>
  </si>
  <si>
    <r>
      <rPr>
        <sz val="16"/>
        <rFont val="標楷體"/>
        <family val="4"/>
        <charset val="136"/>
      </rPr>
      <t>已請林務所完成清除</t>
    </r>
  </si>
  <si>
    <r>
      <rPr>
        <sz val="16"/>
        <rFont val="標楷體"/>
        <family val="4"/>
        <charset val="136"/>
      </rPr>
      <t>金城鎮公所</t>
    </r>
    <phoneticPr fontId="1" type="noConversion"/>
  </si>
  <si>
    <r>
      <rPr>
        <sz val="16"/>
        <color theme="1"/>
        <rFont val="標楷體"/>
        <family val="4"/>
        <charset val="136"/>
      </rPr>
      <t>賢庵國小往官裡</t>
    </r>
    <r>
      <rPr>
        <sz val="16"/>
        <color theme="1"/>
        <rFont val="Times New Roman"/>
        <family val="1"/>
      </rPr>
      <t>53</t>
    </r>
    <r>
      <rPr>
        <sz val="16"/>
        <color theme="1"/>
        <rFont val="標楷體"/>
        <family val="4"/>
        <charset val="136"/>
      </rPr>
      <t>號前轉彎處</t>
    </r>
    <phoneticPr fontId="1" type="noConversion"/>
  </si>
  <si>
    <r>
      <rPr>
        <sz val="16"/>
        <rFont val="標楷體"/>
        <family val="4"/>
        <charset val="136"/>
      </rPr>
      <t>已於</t>
    </r>
    <r>
      <rPr>
        <sz val="16"/>
        <rFont val="Times New Roman"/>
        <family val="1"/>
      </rPr>
      <t>8/25 09:47</t>
    </r>
    <r>
      <rPr>
        <sz val="16"/>
        <rFont val="標楷體"/>
        <family val="4"/>
        <charset val="136"/>
      </rPr>
      <t>處理完成</t>
    </r>
    <r>
      <rPr>
        <sz val="16"/>
        <rFont val="Times New Roman"/>
        <family val="1"/>
      </rPr>
      <t>(</t>
    </r>
    <r>
      <rPr>
        <sz val="16"/>
        <rFont val="標楷體"/>
        <family val="4"/>
        <charset val="136"/>
      </rPr>
      <t>動員人力</t>
    </r>
    <r>
      <rPr>
        <sz val="16"/>
        <rFont val="Times New Roman"/>
        <family val="1"/>
      </rPr>
      <t>6</t>
    </r>
    <r>
      <rPr>
        <sz val="16"/>
        <rFont val="標楷體"/>
        <family val="4"/>
        <charset val="136"/>
      </rPr>
      <t>名車輛</t>
    </r>
    <r>
      <rPr>
        <sz val="16"/>
        <rFont val="Times New Roman"/>
        <family val="1"/>
      </rPr>
      <t>2</t>
    </r>
    <r>
      <rPr>
        <sz val="16"/>
        <rFont val="標楷體"/>
        <family val="4"/>
        <charset val="136"/>
      </rPr>
      <t>部</t>
    </r>
    <r>
      <rPr>
        <sz val="16"/>
        <rFont val="Times New Roman"/>
        <family val="1"/>
      </rPr>
      <t>)</t>
    </r>
    <phoneticPr fontId="1" type="noConversion"/>
  </si>
  <si>
    <r>
      <rPr>
        <sz val="16"/>
        <color theme="1"/>
        <rFont val="標楷體"/>
        <family val="4"/>
        <charset val="136"/>
      </rPr>
      <t>中央坑道</t>
    </r>
    <phoneticPr fontId="1" type="noConversion"/>
  </si>
  <si>
    <r>
      <rPr>
        <sz val="16"/>
        <color rgb="FFFF0000"/>
        <rFont val="標楷體"/>
        <family val="4"/>
        <charset val="136"/>
      </rPr>
      <t>大洋里大地吳氏家廟旁</t>
    </r>
    <phoneticPr fontId="1" type="noConversion"/>
  </si>
  <si>
    <r>
      <rPr>
        <sz val="16"/>
        <rFont val="標楷體"/>
        <family val="4"/>
        <charset val="136"/>
      </rPr>
      <t>路樹倒塌</t>
    </r>
  </si>
  <si>
    <r>
      <rPr>
        <sz val="16"/>
        <color rgb="FF000000"/>
        <rFont val="標楷體"/>
        <family val="4"/>
        <charset val="136"/>
      </rPr>
      <t>於</t>
    </r>
    <r>
      <rPr>
        <sz val="16"/>
        <color rgb="FF000000"/>
        <rFont val="Times New Roman"/>
        <family val="1"/>
      </rPr>
      <t>8/25 09:59</t>
    </r>
    <r>
      <rPr>
        <sz val="16"/>
        <color rgb="FF000000"/>
        <rFont val="標楷體"/>
        <family val="4"/>
        <charset val="136"/>
      </rPr>
      <t>處理完成</t>
    </r>
    <phoneticPr fontId="1" type="noConversion"/>
  </si>
  <si>
    <r>
      <rPr>
        <sz val="16"/>
        <rFont val="標楷體"/>
        <family val="4"/>
        <charset val="136"/>
      </rPr>
      <t>路樹倒塌</t>
    </r>
    <r>
      <rPr>
        <sz val="16"/>
        <rFont val="Times New Roman"/>
        <family val="1"/>
      </rPr>
      <t>2</t>
    </r>
    <r>
      <rPr>
        <sz val="16"/>
        <rFont val="標楷體"/>
        <family val="4"/>
        <charset val="136"/>
      </rPr>
      <t>處</t>
    </r>
    <phoneticPr fontId="1" type="noConversion"/>
  </si>
  <si>
    <r>
      <rPr>
        <sz val="16"/>
        <rFont val="標楷體"/>
        <family val="4"/>
        <charset val="136"/>
      </rPr>
      <t>瓊安路</t>
    </r>
    <phoneticPr fontId="1" type="noConversion"/>
  </si>
  <si>
    <r>
      <rPr>
        <sz val="16"/>
        <rFont val="標楷體"/>
        <family val="4"/>
        <charset val="136"/>
      </rPr>
      <t>陽沙路，</t>
    </r>
    <r>
      <rPr>
        <sz val="16"/>
        <rFont val="Times New Roman"/>
        <family val="1"/>
      </rPr>
      <t>3272</t>
    </r>
    <r>
      <rPr>
        <sz val="16"/>
        <rFont val="標楷體"/>
        <family val="4"/>
        <charset val="136"/>
      </rPr>
      <t>對面一支烏臼（靠近水資源處理中心）</t>
    </r>
    <phoneticPr fontId="1" type="noConversion"/>
  </si>
  <si>
    <r>
      <rPr>
        <sz val="16"/>
        <rFont val="標楷體"/>
        <family val="4"/>
        <charset val="136"/>
      </rPr>
      <t>獅山砲陣地</t>
    </r>
    <phoneticPr fontId="1" type="noConversion"/>
  </si>
  <si>
    <r>
      <rPr>
        <sz val="16"/>
        <rFont val="標楷體"/>
        <family val="4"/>
        <charset val="136"/>
      </rPr>
      <t>西海路（水頭段）樟樹斷</t>
    </r>
    <phoneticPr fontId="1" type="noConversion"/>
  </si>
  <si>
    <r>
      <rPr>
        <sz val="16"/>
        <rFont val="標楷體"/>
        <family val="4"/>
        <charset val="136"/>
      </rPr>
      <t>斷枝</t>
    </r>
    <phoneticPr fontId="1" type="noConversion"/>
  </si>
  <si>
    <r>
      <rPr>
        <sz val="16"/>
        <rFont val="標楷體"/>
        <family val="4"/>
        <charset val="136"/>
      </rPr>
      <t>西海路調查局圍牆，小葉南洋杉倒木</t>
    </r>
    <phoneticPr fontId="1" type="noConversion"/>
  </si>
  <si>
    <r>
      <rPr>
        <sz val="16"/>
        <rFont val="標楷體"/>
        <family val="4"/>
        <charset val="136"/>
      </rPr>
      <t>倒樹</t>
    </r>
    <phoneticPr fontId="1" type="noConversion"/>
  </si>
  <si>
    <r>
      <rPr>
        <sz val="16"/>
        <rFont val="標楷體"/>
        <family val="4"/>
        <charset val="136"/>
      </rPr>
      <t>交由外包處理。</t>
    </r>
    <phoneticPr fontId="1" type="noConversion"/>
  </si>
  <si>
    <r>
      <rPr>
        <sz val="16"/>
        <rFont val="標楷體"/>
        <family val="4"/>
        <charset val="136"/>
      </rPr>
      <t>沙青路火焰木斷枝</t>
    </r>
  </si>
  <si>
    <r>
      <rPr>
        <sz val="16"/>
        <rFont val="標楷體"/>
        <family val="4"/>
        <charset val="136"/>
      </rPr>
      <t>需後續清運</t>
    </r>
    <r>
      <rPr>
        <sz val="16"/>
        <rFont val="Times New Roman"/>
        <family val="1"/>
      </rPr>
      <t>4</t>
    </r>
    <r>
      <rPr>
        <sz val="16"/>
        <rFont val="標楷體"/>
        <family val="4"/>
        <charset val="136"/>
      </rPr>
      <t>枝條</t>
    </r>
    <phoneticPr fontId="1" type="noConversion"/>
  </si>
  <si>
    <r>
      <rPr>
        <sz val="16"/>
        <rFont val="標楷體"/>
        <family val="4"/>
        <charset val="136"/>
      </rPr>
      <t>珠水路（珠山段）銀樺斷枝</t>
    </r>
  </si>
  <si>
    <r>
      <rPr>
        <sz val="16"/>
        <rFont val="標楷體"/>
        <family val="4"/>
        <charset val="136"/>
      </rPr>
      <t>高陽海福花園旁的產業道路</t>
    </r>
    <phoneticPr fontId="1" type="noConversion"/>
  </si>
  <si>
    <r>
      <rPr>
        <sz val="16"/>
        <rFont val="標楷體"/>
        <family val="4"/>
        <charset val="136"/>
      </rPr>
      <t>環島南路（昔果山段）</t>
    </r>
    <r>
      <rPr>
        <sz val="16"/>
        <rFont val="Times New Roman"/>
        <family val="1"/>
      </rPr>
      <t>3</t>
    </r>
    <r>
      <rPr>
        <sz val="16"/>
        <rFont val="標楷體"/>
        <family val="4"/>
        <charset val="136"/>
      </rPr>
      <t>處</t>
    </r>
    <phoneticPr fontId="1" type="noConversion"/>
  </si>
  <si>
    <r>
      <rPr>
        <sz val="16"/>
        <rFont val="標楷體"/>
        <family val="4"/>
        <charset val="136"/>
      </rPr>
      <t>環島東路與庵邊路口</t>
    </r>
  </si>
  <si>
    <r>
      <rPr>
        <sz val="16"/>
        <rFont val="標楷體"/>
        <family val="4"/>
        <charset val="136"/>
      </rPr>
      <t>西村檸檬桉下垂斷枝</t>
    </r>
    <phoneticPr fontId="1" type="noConversion"/>
  </si>
  <si>
    <r>
      <rPr>
        <sz val="16"/>
        <rFont val="標楷體"/>
        <family val="4"/>
        <charset val="136"/>
      </rPr>
      <t>斷枝</t>
    </r>
  </si>
  <si>
    <r>
      <rPr>
        <sz val="16"/>
        <rFont val="標楷體"/>
        <family val="4"/>
        <charset val="136"/>
      </rPr>
      <t>需清運</t>
    </r>
    <phoneticPr fontId="1" type="noConversion"/>
  </si>
  <si>
    <r>
      <rPr>
        <sz val="16"/>
        <rFont val="標楷體"/>
        <family val="4"/>
        <charset val="136"/>
      </rPr>
      <t>慈湖路（湖下）</t>
    </r>
    <phoneticPr fontId="1" type="noConversion"/>
  </si>
  <si>
    <r>
      <rPr>
        <sz val="16"/>
        <rFont val="標楷體"/>
        <family val="4"/>
        <charset val="136"/>
      </rPr>
      <t>環島東路五段</t>
    </r>
    <phoneticPr fontId="1" type="noConversion"/>
  </si>
  <si>
    <r>
      <rPr>
        <sz val="16"/>
        <rFont val="標楷體"/>
        <family val="4"/>
        <charset val="136"/>
      </rPr>
      <t>懸吊木</t>
    </r>
    <phoneticPr fontId="1" type="noConversion"/>
  </si>
  <si>
    <r>
      <rPr>
        <sz val="16"/>
        <rFont val="標楷體"/>
        <family val="4"/>
        <charset val="136"/>
      </rPr>
      <t>田墩木麻黃枝條影響產業道路</t>
    </r>
    <phoneticPr fontId="1" type="noConversion"/>
  </si>
  <si>
    <r>
      <rPr>
        <sz val="16"/>
        <rFont val="標楷體"/>
        <family val="4"/>
        <charset val="136"/>
      </rPr>
      <t>以下空白</t>
    </r>
    <phoneticPr fontId="1" type="noConversion"/>
  </si>
  <si>
    <r>
      <rPr>
        <sz val="16"/>
        <rFont val="標楷體"/>
        <family val="4"/>
        <charset val="136"/>
      </rPr>
      <t>序號</t>
    </r>
    <phoneticPr fontId="1" type="noConversion"/>
  </si>
  <si>
    <r>
      <rPr>
        <sz val="16"/>
        <rFont val="標楷體"/>
        <family val="4"/>
        <charset val="136"/>
      </rPr>
      <t>二聯單
流水號</t>
    </r>
    <phoneticPr fontId="1" type="noConversion"/>
  </si>
  <si>
    <r>
      <t xml:space="preserve">EMIC
</t>
    </r>
    <r>
      <rPr>
        <sz val="16"/>
        <color rgb="FFFF0000"/>
        <rFont val="標楷體"/>
        <family val="4"/>
        <charset val="136"/>
      </rPr>
      <t>案號
末</t>
    </r>
    <r>
      <rPr>
        <sz val="16"/>
        <color rgb="FFFF0000"/>
        <rFont val="Times New Roman"/>
        <family val="1"/>
      </rPr>
      <t>3</t>
    </r>
    <r>
      <rPr>
        <sz val="16"/>
        <color rgb="FFFF0000"/>
        <rFont val="標楷體"/>
        <family val="4"/>
        <charset val="136"/>
      </rPr>
      <t>碼</t>
    </r>
    <phoneticPr fontId="1" type="noConversion"/>
  </si>
  <si>
    <r>
      <rPr>
        <sz val="16"/>
        <rFont val="標楷體"/>
        <family val="4"/>
        <charset val="136"/>
      </rPr>
      <t>重覆案件註記</t>
    </r>
    <phoneticPr fontId="1" type="noConversion"/>
  </si>
  <si>
    <r>
      <rPr>
        <sz val="16"/>
        <rFont val="標楷體"/>
        <family val="4"/>
        <charset val="136"/>
      </rPr>
      <t>縣市</t>
    </r>
    <r>
      <rPr>
        <sz val="16"/>
        <rFont val="Times New Roman"/>
        <family val="1"/>
      </rPr>
      <t>(</t>
    </r>
    <r>
      <rPr>
        <sz val="16"/>
        <rFont val="標楷體"/>
        <family val="4"/>
        <charset val="136"/>
      </rPr>
      <t>鄉鎮</t>
    </r>
    <r>
      <rPr>
        <sz val="16"/>
        <rFont val="Times New Roman"/>
        <family val="1"/>
      </rPr>
      <t>)</t>
    </r>
    <phoneticPr fontId="1" type="noConversion"/>
  </si>
  <si>
    <r>
      <rPr>
        <sz val="16"/>
        <rFont val="標楷體"/>
        <family val="4"/>
        <charset val="136"/>
      </rPr>
      <t>災情
類別</t>
    </r>
    <phoneticPr fontId="1" type="noConversion"/>
  </si>
  <si>
    <r>
      <rPr>
        <sz val="16"/>
        <rFont val="標楷體"/>
        <family val="4"/>
        <charset val="136"/>
      </rPr>
      <t>發生日期</t>
    </r>
    <phoneticPr fontId="1" type="noConversion"/>
  </si>
  <si>
    <r>
      <rPr>
        <sz val="16"/>
        <rFont val="標楷體"/>
        <family val="4"/>
        <charset val="136"/>
      </rPr>
      <t>發生時間</t>
    </r>
    <phoneticPr fontId="1" type="noConversion"/>
  </si>
  <si>
    <r>
      <rPr>
        <sz val="16"/>
        <rFont val="標楷體"/>
        <family val="4"/>
        <charset val="136"/>
      </rPr>
      <t>發生地點</t>
    </r>
    <phoneticPr fontId="1" type="noConversion"/>
  </si>
  <si>
    <r>
      <rPr>
        <sz val="16"/>
        <color rgb="FFFF0000"/>
        <rFont val="標楷體"/>
        <family val="4"/>
        <charset val="136"/>
      </rPr>
      <t>是否
影響交通</t>
    </r>
    <phoneticPr fontId="1" type="noConversion"/>
  </si>
  <si>
    <r>
      <rPr>
        <sz val="16"/>
        <rFont val="標楷體"/>
        <family val="4"/>
        <charset val="136"/>
      </rPr>
      <t>樹倒
數量</t>
    </r>
    <phoneticPr fontId="1" type="noConversion"/>
  </si>
  <si>
    <r>
      <rPr>
        <sz val="16"/>
        <rFont val="標楷體"/>
        <family val="4"/>
        <charset val="136"/>
      </rPr>
      <t>處理情形</t>
    </r>
    <phoneticPr fontId="1" type="noConversion"/>
  </si>
  <si>
    <r>
      <rPr>
        <sz val="16"/>
        <rFont val="標楷體"/>
        <family val="4"/>
        <charset val="136"/>
      </rPr>
      <t>結案日期</t>
    </r>
    <phoneticPr fontId="1" type="noConversion"/>
  </si>
  <si>
    <r>
      <rPr>
        <sz val="16"/>
        <rFont val="標楷體"/>
        <family val="4"/>
        <charset val="136"/>
      </rPr>
      <t>停電
戶數</t>
    </r>
    <phoneticPr fontId="1" type="noConversion"/>
  </si>
  <si>
    <r>
      <rPr>
        <sz val="16"/>
        <rFont val="標楷體"/>
        <family val="4"/>
        <charset val="136"/>
      </rPr>
      <t>停話</t>
    </r>
    <phoneticPr fontId="1" type="noConversion"/>
  </si>
  <si>
    <r>
      <rPr>
        <sz val="16"/>
        <rFont val="標楷體"/>
        <family val="4"/>
        <charset val="136"/>
      </rPr>
      <t>停水
戶數</t>
    </r>
    <phoneticPr fontId="1" type="noConversion"/>
  </si>
  <si>
    <r>
      <rPr>
        <sz val="16"/>
        <rFont val="標楷體"/>
        <family val="4"/>
        <charset val="136"/>
      </rPr>
      <t>報案別</t>
    </r>
    <phoneticPr fontId="1" type="noConversion"/>
  </si>
  <si>
    <r>
      <rPr>
        <sz val="16"/>
        <rFont val="標楷體"/>
        <family val="4"/>
        <charset val="136"/>
      </rPr>
      <t>金沙鎮山后往寒舍花營區路旁</t>
    </r>
  </si>
  <si>
    <r>
      <rPr>
        <sz val="16"/>
        <rFont val="標楷體"/>
        <family val="4"/>
        <charset val="136"/>
      </rPr>
      <t>樹倒</t>
    </r>
  </si>
  <si>
    <r>
      <rPr>
        <sz val="16"/>
        <rFont val="標楷體"/>
        <family val="4"/>
        <charset val="136"/>
      </rPr>
      <t>已處理完成。</t>
    </r>
    <phoneticPr fontId="1" type="noConversion"/>
  </si>
  <si>
    <r>
      <rPr>
        <sz val="16"/>
        <rFont val="標楷體"/>
        <family val="4"/>
        <charset val="136"/>
      </rPr>
      <t>環島南路往和平社區路上樹木斷枝，共二處，大約於珠沙里</t>
    </r>
    <r>
      <rPr>
        <sz val="16"/>
        <rFont val="Times New Roman"/>
        <family val="1"/>
      </rPr>
      <t>20</t>
    </r>
    <r>
      <rPr>
        <sz val="16"/>
        <rFont val="標楷體"/>
        <family val="4"/>
        <charset val="136"/>
      </rPr>
      <t>鄰</t>
    </r>
    <r>
      <rPr>
        <sz val="16"/>
        <rFont val="Times New Roman"/>
        <family val="1"/>
      </rPr>
      <t>111</t>
    </r>
    <r>
      <rPr>
        <sz val="16"/>
        <rFont val="標楷體"/>
        <family val="4"/>
        <charset val="136"/>
      </rPr>
      <t>號旁路口</t>
    </r>
    <phoneticPr fontId="1" type="noConversion"/>
  </si>
  <si>
    <r>
      <rPr>
        <sz val="16"/>
        <rFont val="標楷體"/>
        <family val="4"/>
        <charset val="136"/>
      </rPr>
      <t>湖埔國小往西埔頭產業道路</t>
    </r>
    <phoneticPr fontId="1" type="noConversion"/>
  </si>
  <si>
    <r>
      <rPr>
        <sz val="16"/>
        <rFont val="標楷體"/>
        <family val="4"/>
        <charset val="136"/>
      </rPr>
      <t>木麻黃倒樹</t>
    </r>
    <phoneticPr fontId="1" type="noConversion"/>
  </si>
  <si>
    <r>
      <rPr>
        <sz val="16"/>
        <rFont val="標楷體"/>
        <family val="4"/>
        <charset val="136"/>
      </rPr>
      <t>林務所松林大道</t>
    </r>
    <phoneticPr fontId="1" type="noConversion"/>
  </si>
  <si>
    <r>
      <rPr>
        <sz val="16"/>
        <rFont val="標楷體"/>
        <family val="4"/>
        <charset val="136"/>
      </rPr>
      <t>相思懸吊木</t>
    </r>
    <phoneticPr fontId="1" type="noConversion"/>
  </si>
  <si>
    <r>
      <rPr>
        <sz val="16"/>
        <rFont val="標楷體"/>
        <family val="4"/>
        <charset val="136"/>
      </rPr>
      <t>黃海路</t>
    </r>
    <phoneticPr fontId="1" type="noConversion"/>
  </si>
  <si>
    <r>
      <rPr>
        <sz val="16"/>
        <rFont val="標楷體"/>
        <family val="4"/>
        <charset val="136"/>
      </rPr>
      <t>溪邊往復國墩</t>
    </r>
    <phoneticPr fontId="1" type="noConversion"/>
  </si>
  <si>
    <r>
      <rPr>
        <sz val="16"/>
        <rFont val="標楷體"/>
        <family val="4"/>
        <charset val="136"/>
      </rPr>
      <t>未尋獲</t>
    </r>
    <phoneticPr fontId="1" type="noConversion"/>
  </si>
  <si>
    <r>
      <rPr>
        <sz val="16"/>
        <rFont val="標楷體"/>
        <family val="4"/>
        <charset val="136"/>
      </rPr>
      <t>陽沙路官澳
往山西叉路口</t>
    </r>
    <phoneticPr fontId="1" type="noConversion"/>
  </si>
  <si>
    <r>
      <rPr>
        <sz val="16"/>
        <rFont val="標楷體"/>
        <family val="4"/>
        <charset val="136"/>
      </rPr>
      <t>沙美加油站後產業道路，倒樹</t>
    </r>
    <phoneticPr fontId="1" type="noConversion"/>
  </si>
  <si>
    <r>
      <rPr>
        <sz val="16"/>
        <rFont val="標楷體"/>
        <family val="4"/>
        <charset val="136"/>
      </rPr>
      <t>湖埔國小內操場倒樹</t>
    </r>
    <phoneticPr fontId="1" type="noConversion"/>
  </si>
  <si>
    <r>
      <rPr>
        <sz val="16"/>
        <rFont val="標楷體"/>
        <family val="4"/>
        <charset val="136"/>
      </rPr>
      <t>青年農莊往建華
近建華路口</t>
    </r>
    <phoneticPr fontId="1" type="noConversion"/>
  </si>
  <si>
    <r>
      <rPr>
        <sz val="16"/>
        <rFont val="標楷體"/>
        <family val="4"/>
        <charset val="136"/>
      </rPr>
      <t>熱心民眾已拖到路邊。</t>
    </r>
    <phoneticPr fontId="1" type="noConversion"/>
  </si>
  <si>
    <r>
      <rPr>
        <sz val="16"/>
        <rFont val="標楷體"/>
        <family val="4"/>
        <charset val="136"/>
      </rPr>
      <t>峰上</t>
    </r>
    <phoneticPr fontId="1" type="noConversion"/>
  </si>
  <si>
    <r>
      <rPr>
        <sz val="16"/>
        <rFont val="標楷體"/>
        <family val="4"/>
        <charset val="136"/>
      </rPr>
      <t>倒樹壓電線</t>
    </r>
    <phoneticPr fontId="1" type="noConversion"/>
  </si>
  <si>
    <r>
      <rPr>
        <sz val="16"/>
        <rFont val="標楷體"/>
        <family val="4"/>
        <charset val="136"/>
      </rPr>
      <t>環島東路西埔</t>
    </r>
    <phoneticPr fontId="1" type="noConversion"/>
  </si>
  <si>
    <r>
      <rPr>
        <sz val="16"/>
        <color rgb="FFFF0000"/>
        <rFont val="標楷體"/>
        <family val="4"/>
        <charset val="136"/>
      </rPr>
      <t>金寧鄉</t>
    </r>
    <phoneticPr fontId="1" type="noConversion"/>
  </si>
  <si>
    <r>
      <rPr>
        <sz val="16"/>
        <rFont val="標楷體"/>
        <family val="4"/>
        <charset val="136"/>
      </rPr>
      <t>樹木疑似纏繞電信線，後續通知觀光處，並辦理清運</t>
    </r>
    <phoneticPr fontId="1" type="noConversion"/>
  </si>
  <si>
    <r>
      <rPr>
        <b/>
        <sz val="16"/>
        <rFont val="標楷體"/>
        <family val="4"/>
        <charset val="136"/>
      </rPr>
      <t>金門縣白鹿颱風災害應變中心災情管制表（統計至</t>
    </r>
    <r>
      <rPr>
        <b/>
        <sz val="16"/>
        <rFont val="Times New Roman"/>
        <family val="1"/>
      </rPr>
      <t>108.08.25  1644</t>
    </r>
    <r>
      <rPr>
        <b/>
        <sz val="16"/>
        <rFont val="標楷體"/>
        <family val="4"/>
        <charset val="136"/>
      </rPr>
      <t>）</t>
    </r>
    <phoneticPr fontId="1" type="noConversion"/>
  </si>
  <si>
    <t>結案
時間</t>
    <phoneticPr fontId="1" type="noConversion"/>
  </si>
  <si>
    <t>處理
狀態</t>
    <phoneticPr fontId="1" type="noConversion"/>
  </si>
  <si>
    <t>瓊義路，瓊林往尚義，近尚義</t>
    <phoneticPr fontId="1" type="noConversion"/>
  </si>
  <si>
    <t>死亡
人數</t>
    <phoneticPr fontId="1" type="noConversion"/>
  </si>
  <si>
    <t>失蹤人數</t>
    <phoneticPr fontId="1" type="noConversion"/>
  </si>
  <si>
    <t>受傷
人數</t>
    <phoneticPr fontId="1" type="noConversion"/>
  </si>
  <si>
    <t>房屋毀損</t>
    <phoneticPr fontId="1" type="noConversion"/>
  </si>
  <si>
    <t>火災-
建築物</t>
    <phoneticPr fontId="1" type="noConversion"/>
  </si>
  <si>
    <t>火災-
危險品</t>
    <phoneticPr fontId="1" type="noConversion"/>
  </si>
  <si>
    <t>火災-
其他</t>
    <phoneticPr fontId="1" type="noConversion"/>
  </si>
  <si>
    <t>受困
人數</t>
    <phoneticPr fontId="1" type="noConversion"/>
  </si>
  <si>
    <t>搶救
災民</t>
    <phoneticPr fontId="1" type="noConversion"/>
  </si>
  <si>
    <t>支援
送水</t>
    <phoneticPr fontId="1" type="noConversion"/>
  </si>
  <si>
    <t>出動消防人員</t>
    <phoneticPr fontId="1" type="noConversion"/>
  </si>
  <si>
    <t>出動消防車輛</t>
    <phoneticPr fontId="1" type="noConversion"/>
  </si>
  <si>
    <t>出動消防船艇</t>
    <phoneticPr fontId="1" type="noConversion"/>
  </si>
  <si>
    <t>直昇機</t>
    <phoneticPr fontId="1" type="noConversion"/>
  </si>
  <si>
    <t>出動義消人員</t>
    <phoneticPr fontId="1" type="noConversion"/>
  </si>
  <si>
    <t>出動義消車輛</t>
    <phoneticPr fontId="1" type="noConversion"/>
  </si>
  <si>
    <t>出動義消船艇</t>
    <phoneticPr fontId="1" type="noConversion"/>
  </si>
  <si>
    <t>民間救難團體
人員</t>
    <phoneticPr fontId="1" type="noConversion"/>
  </si>
  <si>
    <t>民間救難團體
車輛</t>
    <phoneticPr fontId="1" type="noConversion"/>
  </si>
  <si>
    <t>民間救難團體
船艇</t>
    <phoneticPr fontId="1" type="noConversion"/>
  </si>
  <si>
    <t>義勇
特搜
人員</t>
    <phoneticPr fontId="1" type="noConversion"/>
  </si>
  <si>
    <t>義勇
特搜
車輛</t>
    <phoneticPr fontId="1" type="noConversion"/>
  </si>
  <si>
    <t>義勇
特搜
船艇</t>
    <phoneticPr fontId="1" type="noConversion"/>
  </si>
  <si>
    <t>警察
人員</t>
    <phoneticPr fontId="1" type="noConversion"/>
  </si>
  <si>
    <t>警察
車輛</t>
    <phoneticPr fontId="1" type="noConversion"/>
  </si>
  <si>
    <t>警察
船艇</t>
    <phoneticPr fontId="1" type="noConversion"/>
  </si>
  <si>
    <t>義警
人員</t>
    <phoneticPr fontId="1" type="noConversion"/>
  </si>
  <si>
    <t>義警
船艇</t>
    <phoneticPr fontId="1" type="noConversion"/>
  </si>
  <si>
    <t>民防
人員</t>
    <phoneticPr fontId="1" type="noConversion"/>
  </si>
  <si>
    <t>民防
船艇</t>
    <phoneticPr fontId="1" type="noConversion"/>
  </si>
  <si>
    <t>國軍
人員</t>
    <phoneticPr fontId="1" type="noConversion"/>
  </si>
  <si>
    <t>國軍
車輛</t>
    <phoneticPr fontId="1" type="noConversion"/>
  </si>
  <si>
    <t>國軍
船艇</t>
    <phoneticPr fontId="1" type="noConversion"/>
  </si>
  <si>
    <t>國軍
直昇機</t>
    <phoneticPr fontId="1" type="noConversion"/>
  </si>
  <si>
    <t>出動其他人員</t>
    <phoneticPr fontId="1" type="noConversion"/>
  </si>
  <si>
    <t>出動
其他單位車船</t>
    <phoneticPr fontId="1" type="noConversion"/>
  </si>
  <si>
    <t>出動
其他單位機具</t>
    <phoneticPr fontId="1" type="noConversion"/>
  </si>
  <si>
    <t>權責
單位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</si>
</sst>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.00_ "/>
  </numFmts>
  <fonts count="17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6"/>
      <name val="標楷體"/>
      <family val="4"/>
      <charset val="136"/>
    </font>
    <font>
      <sz val="16"/>
      <name val="Times New Roman"/>
      <family val="1"/>
    </font>
    <font>
      <sz val="16"/>
      <color rgb="FFFF0000"/>
      <name val="標楷體"/>
      <family val="4"/>
      <charset val="136"/>
    </font>
    <font>
      <sz val="24"/>
      <name val="標楷體"/>
      <family val="4"/>
      <charset val="136"/>
    </font>
    <font>
      <sz val="24"/>
      <name val="新細明體"/>
      <family val="1"/>
      <charset val="136"/>
    </font>
    <font>
      <sz val="20"/>
      <name val="標楷體"/>
      <family val="4"/>
      <charset val="136"/>
    </font>
    <font>
      <sz val="20"/>
      <name val="新細明體"/>
      <family val="1"/>
      <charset val="136"/>
    </font>
    <font>
      <sz val="16"/>
      <color theme="1"/>
      <name val="標楷體"/>
      <family val="4"/>
      <charset val="136"/>
    </font>
    <font>
      <sz val="16"/>
      <color rgb="FFFF0000"/>
      <name val="Times New Roman"/>
      <family val="1"/>
    </font>
    <font>
      <b/>
      <sz val="16"/>
      <name val="標楷體"/>
      <family val="4"/>
      <charset val="136"/>
    </font>
    <font>
      <sz val="16"/>
      <color rgb="FF000000"/>
      <name val="標楷體"/>
      <family val="4"/>
      <charset val="136"/>
    </font>
    <font>
      <b/>
      <sz val="16"/>
      <name val="Times New Roman"/>
      <family val="1"/>
    </font>
    <font>
      <sz val="16"/>
      <color theme="1"/>
      <name val="Times New Roman"/>
      <family val="1"/>
    </font>
    <font>
      <sz val="16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/>
      <top/>
      <bottom style="thick">
        <color rgb="FFFF0000"/>
      </bottom>
      <diagonal/>
    </border>
  </borders>
  <cellStyleXfs count="2">
    <xf numFmtId="0" fontId="0" fillId="0" borderId="0"/>
    <xf numFmtId="0" fontId="2" fillId="0" borderId="0"/>
  </cellStyleXfs>
  <cellXfs count="134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6" fillId="0" borderId="1" xfId="0" pivotButton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7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49" fontId="1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20" fontId="4" fillId="0" borderId="1" xfId="0" applyNumberFormat="1" applyFont="1" applyFill="1" applyBorder="1" applyAlignment="1" applyProtection="1">
      <alignment horizontal="left" vertical="center" wrapText="1"/>
    </xf>
    <xf numFmtId="0" fontId="4" fillId="3" borderId="0" xfId="0" applyFont="1" applyFill="1"/>
    <xf numFmtId="0" fontId="4" fillId="2" borderId="0" xfId="0" applyFont="1" applyFill="1"/>
    <xf numFmtId="0" fontId="4" fillId="0" borderId="0" xfId="0" applyFont="1" applyAlignment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Border="1" applyAlignment="1" applyProtection="1">
      <alignment horizontal="center" vertical="center" wrapText="1"/>
    </xf>
    <xf numFmtId="49" fontId="4" fillId="0" borderId="0" xfId="0" applyNumberFormat="1" applyFont="1" applyAlignment="1">
      <alignment vertical="center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3" fillId="0" borderId="1" xfId="1" applyFont="1" applyBorder="1" applyAlignment="1" applyProtection="1">
      <alignment horizontal="center" vertical="center" wrapText="1"/>
    </xf>
    <xf numFmtId="49" fontId="3" fillId="0" borderId="1" xfId="1" applyNumberFormat="1" applyFont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49" fontId="11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176" fontId="4" fillId="0" borderId="9" xfId="0" applyNumberFormat="1" applyFont="1" applyFill="1" applyBorder="1" applyAlignment="1" applyProtection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49" fontId="4" fillId="0" borderId="8" xfId="0" applyNumberFormat="1" applyFont="1" applyFill="1" applyBorder="1" applyAlignment="1" applyProtection="1">
      <alignment horizontal="center" vertical="center" wrapText="1"/>
    </xf>
    <xf numFmtId="176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0" fontId="11" fillId="0" borderId="9" xfId="0" applyFont="1" applyFill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center" vertical="center" wrapText="1" shrinkToFit="1"/>
    </xf>
    <xf numFmtId="0" fontId="11" fillId="0" borderId="8" xfId="0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center" vertical="center" wrapText="1" shrinkToFi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76" fontId="4" fillId="0" borderId="1" xfId="0" applyNumberFormat="1" applyFont="1" applyBorder="1" applyAlignment="1" applyProtection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176" fontId="4" fillId="0" borderId="3" xfId="0" applyNumberFormat="1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center" vertical="center" wrapText="1"/>
    </xf>
    <xf numFmtId="176" fontId="4" fillId="0" borderId="0" xfId="0" applyNumberFormat="1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 applyProtection="1">
      <alignment horizontal="center" vertical="center" wrapText="1"/>
    </xf>
    <xf numFmtId="176" fontId="4" fillId="0" borderId="1" xfId="1" applyNumberFormat="1" applyFont="1" applyBorder="1" applyAlignment="1" applyProtection="1">
      <alignment horizontal="center" vertical="center" wrapText="1"/>
    </xf>
    <xf numFmtId="49" fontId="4" fillId="0" borderId="1" xfId="1" applyNumberFormat="1" applyFont="1" applyBorder="1" applyAlignment="1" applyProtection="1">
      <alignment horizontal="center" vertical="center" wrapText="1"/>
    </xf>
    <xf numFmtId="0" fontId="11" fillId="0" borderId="1" xfId="1" applyFont="1" applyBorder="1" applyAlignment="1" applyProtection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/>
    <xf numFmtId="177" fontId="15" fillId="0" borderId="1" xfId="0" applyNumberFormat="1" applyFont="1" applyFill="1" applyBorder="1" applyAlignment="1">
      <alignment horizontal="left" vertical="center" wrapText="1" shrinkToFit="1"/>
    </xf>
    <xf numFmtId="49" fontId="15" fillId="0" borderId="1" xfId="0" applyNumberFormat="1" applyFont="1" applyFill="1" applyBorder="1" applyAlignment="1">
      <alignment horizontal="left" vertical="center" wrapText="1" shrinkToFit="1"/>
    </xf>
    <xf numFmtId="49" fontId="15" fillId="0" borderId="1" xfId="0" applyNumberFormat="1" applyFont="1" applyFill="1" applyBorder="1" applyAlignment="1">
      <alignment horizontal="center" vertical="center" wrapText="1" shrinkToFit="1"/>
    </xf>
    <xf numFmtId="0" fontId="15" fillId="0" borderId="1" xfId="0" applyNumberFormat="1" applyFont="1" applyFill="1" applyBorder="1" applyAlignment="1">
      <alignment horizontal="center" vertical="center" wrapText="1" shrinkToFit="1"/>
    </xf>
    <xf numFmtId="0" fontId="15" fillId="0" borderId="1" xfId="0" applyNumberFormat="1" applyFont="1" applyFill="1" applyBorder="1" applyAlignment="1">
      <alignment horizontal="center" vertical="center" wrapText="1"/>
    </xf>
    <xf numFmtId="177" fontId="15" fillId="0" borderId="1" xfId="0" applyNumberFormat="1" applyFont="1" applyFill="1" applyBorder="1" applyAlignment="1">
      <alignment horizontal="center" vertical="center" wrapText="1" shrinkToFit="1"/>
    </xf>
    <xf numFmtId="49" fontId="11" fillId="0" borderId="1" xfId="0" applyNumberFormat="1" applyFont="1" applyFill="1" applyBorder="1" applyAlignment="1">
      <alignment horizontal="center" vertical="center" wrapText="1" shrinkToFit="1"/>
    </xf>
    <xf numFmtId="0" fontId="16" fillId="0" borderId="0" xfId="0" applyFont="1"/>
    <xf numFmtId="49" fontId="4" fillId="0" borderId="1" xfId="0" applyNumberFormat="1" applyFont="1" applyFill="1" applyBorder="1" applyAlignment="1">
      <alignment horizontal="left" vertical="center" wrapText="1" shrinkToFit="1"/>
    </xf>
    <xf numFmtId="0" fontId="4" fillId="0" borderId="9" xfId="0" applyFont="1" applyFill="1" applyBorder="1" applyAlignment="1" applyProtection="1">
      <alignment horizontal="left" vertical="center" wrapText="1"/>
    </xf>
    <xf numFmtId="20" fontId="4" fillId="0" borderId="9" xfId="0" applyNumberFormat="1" applyFont="1" applyFill="1" applyBorder="1" applyAlignment="1" applyProtection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 applyProtection="1">
      <alignment horizontal="left" vertical="center" wrapText="1"/>
    </xf>
    <xf numFmtId="20" fontId="4" fillId="0" borderId="10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>
      <alignment horizontal="center" vertical="center" wrapText="1" shrinkToFit="1"/>
    </xf>
    <xf numFmtId="49" fontId="4" fillId="0" borderId="3" xfId="0" applyNumberFormat="1" applyFont="1" applyFill="1" applyBorder="1" applyAlignment="1">
      <alignment horizontal="center" vertical="center" wrapText="1" shrinkToFi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3" fillId="0" borderId="1" xfId="1" applyFont="1" applyFill="1" applyBorder="1" applyAlignment="1" applyProtection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0" fontId="4" fillId="0" borderId="3" xfId="0" applyFont="1" applyBorder="1" applyAlignment="1"/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 applyProtection="1">
      <alignment horizontal="left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176" fontId="4" fillId="0" borderId="11" xfId="0" applyNumberFormat="1" applyFont="1" applyFill="1" applyBorder="1" applyAlignment="1" applyProtection="1">
      <alignment horizontal="center" vertical="center" wrapText="1"/>
    </xf>
    <xf numFmtId="49" fontId="4" fillId="0" borderId="11" xfId="0" applyNumberFormat="1" applyFont="1" applyFill="1" applyBorder="1" applyAlignment="1" applyProtection="1">
      <alignment horizontal="center" vertical="center" wrapText="1"/>
    </xf>
    <xf numFmtId="20" fontId="4" fillId="0" borderId="11" xfId="0" applyNumberFormat="1" applyFont="1" applyFill="1" applyBorder="1" applyAlignment="1" applyProtection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left" vertical="center" wrapText="1"/>
    </xf>
    <xf numFmtId="0" fontId="4" fillId="0" borderId="12" xfId="1" applyFont="1" applyBorder="1" applyAlignment="1" applyProtection="1">
      <alignment horizontal="center" vertical="center" wrapText="1"/>
    </xf>
    <xf numFmtId="176" fontId="4" fillId="0" borderId="12" xfId="1" applyNumberFormat="1" applyFont="1" applyBorder="1" applyAlignment="1" applyProtection="1">
      <alignment horizontal="center" vertical="center" wrapText="1"/>
    </xf>
    <xf numFmtId="49" fontId="4" fillId="0" borderId="12" xfId="1" applyNumberFormat="1" applyFont="1" applyBorder="1" applyAlignment="1" applyProtection="1">
      <alignment horizontal="center" vertical="center" wrapText="1"/>
    </xf>
    <xf numFmtId="0" fontId="4" fillId="0" borderId="12" xfId="1" applyFont="1" applyBorder="1" applyAlignment="1">
      <alignment horizontal="center" vertical="center"/>
    </xf>
    <xf numFmtId="0" fontId="4" fillId="0" borderId="13" xfId="0" applyFont="1" applyBorder="1"/>
  </cellXfs>
  <cellStyles count="2">
    <cellStyle name="一般" xfId="0" builtinId="0"/>
    <cellStyle name="艎阀" xfId="1"/>
  </cellStyles>
  <dxfs count="22">
    <dxf>
      <alignment horizontal="center" readingOrder="0"/>
    </dxf>
    <dxf>
      <alignment horizontal="center" readingOrder="0"/>
    </dxf>
    <dxf>
      <alignment vertical="center" readingOrder="0"/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name val="標楷體"/>
        <scheme val="none"/>
      </font>
    </dxf>
    <dxf>
      <font>
        <sz val="14"/>
      </font>
    </dxf>
    <dxf>
      <font>
        <sz val="12"/>
      </font>
    </dxf>
    <dxf>
      <alignment horizontal="center" readingOrder="0"/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sz val="24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24"/>
      </font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alignment horizontal="center" readingOrder="0"/>
    </dxf>
    <dxf>
      <font>
        <sz val="12"/>
      </font>
    </dxf>
    <dxf>
      <font>
        <sz val="14"/>
      </font>
    </dxf>
    <dxf>
      <font>
        <name val="標楷體"/>
        <scheme val="none"/>
      </font>
    </dxf>
    <dxf>
      <alignment vertical="center" readingOrder="0"/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3952.585695949077" createdVersion="4" refreshedVersion="4" minRefreshableVersion="3" recordCount="75">
  <cacheSource type="worksheet">
    <worksheetSource ref="A2:BF77" sheet="白鹿"/>
  </cacheSource>
  <cacheFields count="58">
    <cacheField name="序號" numFmtId="0">
      <sharedItems containsBlank="1" containsMixedTypes="1" containsNumber="1" containsInteger="1" minValue="1" maxValue="202" count="204">
        <s v="總計"/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m/>
        <n v="170" u="1"/>
        <n v="109" u="1"/>
        <n v="143" u="1"/>
        <n v="196" u="1"/>
        <n v="122" u="1"/>
        <n v="82" u="1"/>
        <n v="169" u="1"/>
        <n v="142" u="1"/>
        <n v="95" u="1"/>
        <n v="195" u="1"/>
        <n v="168" u="1"/>
        <n v="108" u="1"/>
        <n v="141" u="1"/>
        <n v="194" u="1"/>
        <n v="121" u="1"/>
        <n v="81" u="1"/>
        <n v="167" u="1"/>
        <n v="140" u="1"/>
        <n v="94" u="1"/>
        <n v="193" u="1"/>
        <n v="166" u="1"/>
        <n v="107" u="1"/>
        <n v="139" u="1"/>
        <n v="192" u="1"/>
        <n v="120" u="1"/>
        <n v="80" u="1"/>
        <n v="165" u="1"/>
        <n v="138" u="1"/>
        <n v="93" u="1"/>
        <n v="191" u="1"/>
        <n v="164" u="1"/>
        <n v="106" u="1"/>
        <n v="137" u="1"/>
        <n v="190" u="1"/>
        <n v="119" u="1"/>
        <n v="79" u="1"/>
        <n v="163" u="1"/>
        <n v="136" u="1"/>
        <n v="92" u="1"/>
        <n v="189" u="1"/>
        <n v="162" u="1"/>
        <n v="105" u="1"/>
        <n v="135" u="1"/>
        <n v="188" u="1"/>
        <n v="118" u="1"/>
        <n v="78" u="1"/>
        <n v="161" u="1"/>
        <n v="134" u="1"/>
        <n v="91" u="1"/>
        <n v="187" u="1"/>
        <n v="160" u="1"/>
        <n v="104" u="1"/>
        <n v="133" u="1"/>
        <n v="186" u="1"/>
        <n v="117" u="1"/>
        <n v="77" u="1"/>
        <n v="159" u="1"/>
        <n v="132" u="1"/>
        <n v="90" u="1"/>
        <n v="185" u="1"/>
        <n v="158" u="1"/>
        <n v="103" u="1"/>
        <n v="131" u="1"/>
        <n v="184" u="1"/>
        <n v="116" u="1"/>
        <n v="76" u="1"/>
        <n v="157" u="1"/>
        <n v="130" u="1"/>
        <n v="89" u="1"/>
        <n v="183" u="1"/>
        <n v="156" u="1"/>
        <n v="102" u="1"/>
        <n v="129" u="1"/>
        <n v="182" u="1"/>
        <n v="115" u="1"/>
        <n v="75" u="1"/>
        <n v="155" u="1"/>
        <n v="128" u="1"/>
        <n v="88" u="1"/>
        <n v="181" u="1"/>
        <n v="154" u="1"/>
        <n v="101" u="1"/>
        <n v="180" u="1"/>
        <n v="114" u="1"/>
        <n v="74" u="1"/>
        <n v="153" u="1"/>
        <n v="127" u="1"/>
        <n v="87" u="1"/>
        <n v="179" u="1"/>
        <n v="152" u="1"/>
        <n v="100" u="1"/>
        <n v="178" u="1"/>
        <n v="113" u="1"/>
        <n v="151" u="1"/>
        <n v="126" u="1"/>
        <n v="86" u="1"/>
        <n v="177" u="1"/>
        <n v="150" u="1"/>
        <n v="99" u="1"/>
        <n v="176" u="1"/>
        <n v="112" u="1"/>
        <n v="149" u="1"/>
        <n v="202" u="1"/>
        <n v="125" u="1"/>
        <n v="85" u="1"/>
        <n v="175" u="1"/>
        <n v="148" u="1"/>
        <n v="98" u="1"/>
        <n v="201" u="1"/>
        <n v="174" u="1"/>
        <n v="111" u="1"/>
        <n v="147" u="1"/>
        <n v="200" u="1"/>
        <n v="124" u="1"/>
        <n v="84" u="1"/>
        <n v="173" u="1"/>
        <n v="146" u="1"/>
        <n v="97" u="1"/>
        <n v="199" u="1"/>
        <n v="172" u="1"/>
        <n v="110" u="1"/>
        <n v="145" u="1"/>
        <n v="198" u="1"/>
        <n v="123" u="1"/>
        <n v="83" u="1"/>
        <n v="171" u="1"/>
        <n v="144" u="1"/>
        <n v="96" u="1"/>
        <n v="197" u="1"/>
      </sharedItems>
    </cacheField>
    <cacheField name="二聯單_x000a_流水號" numFmtId="0">
      <sharedItems containsBlank="1" containsMixedTypes="1" containsNumber="1" containsInteger="1" minValue="782" maxValue="782"/>
    </cacheField>
    <cacheField name="EMIC_x000a_案號_x000a_末3碼" numFmtId="0">
      <sharedItems containsBlank="1" containsMixedTypes="1" containsNumber="1" containsInteger="1" minValue="1165" maxValue="1165"/>
    </cacheField>
    <cacheField name="重覆案件註記" numFmtId="0">
      <sharedItems containsNonDate="0" containsString="0" containsBlank="1"/>
    </cacheField>
    <cacheField name="縣市(鄉鎮)" numFmtId="0">
      <sharedItems containsBlank="1" count="6">
        <m/>
        <s v="金寧鄉"/>
        <s v="金湖鎮"/>
        <s v="金沙鎮"/>
        <s v="烈嶼鄉"/>
        <s v="金城鎮"/>
      </sharedItems>
    </cacheField>
    <cacheField name="災情_x000a_類別" numFmtId="0">
      <sharedItems containsBlank="1" count="8">
        <m/>
        <s v="路樹災情"/>
        <s v="纜線低垂"/>
        <s v="路燈懸掛冷氣外殼"/>
        <s v="桿柱搖晃嚴重"/>
        <s v="貨船翻覆"/>
        <s v="停電"/>
        <s v="桿柱倒塌"/>
      </sharedItems>
    </cacheField>
    <cacheField name="權責_x000a_單位" numFmtId="0">
      <sharedItems containsNonDate="0" containsString="0" containsBlank="1"/>
    </cacheField>
    <cacheField name="死亡_x000a_人數" numFmtId="0">
      <sharedItems containsString="0" containsBlank="1" containsNumber="1" containsInteger="1" minValue="0" maxValue="0"/>
    </cacheField>
    <cacheField name="失蹤人數" numFmtId="0">
      <sharedItems containsString="0" containsBlank="1" containsNumber="1" containsInteger="1" minValue="0" maxValue="0"/>
    </cacheField>
    <cacheField name="受傷_x000a_人數" numFmtId="0">
      <sharedItems containsString="0" containsBlank="1" containsNumber="1" containsInteger="1" minValue="0" maxValue="0"/>
    </cacheField>
    <cacheField name="房屋毀損" numFmtId="0">
      <sharedItems containsString="0" containsBlank="1" containsNumber="1" containsInteger="1" minValue="0" maxValue="0"/>
    </cacheField>
    <cacheField name="火災-_x000a_建築物" numFmtId="0">
      <sharedItems containsString="0" containsBlank="1" containsNumber="1" containsInteger="1" minValue="0" maxValue="0"/>
    </cacheField>
    <cacheField name="火災-_x000a_危險品" numFmtId="0">
      <sharedItems containsString="0" containsBlank="1" containsNumber="1" containsInteger="1" minValue="0" maxValue="0"/>
    </cacheField>
    <cacheField name="火災-_x000a_其他" numFmtId="0">
      <sharedItems containsString="0" containsBlank="1" containsNumber="1" containsInteger="1" minValue="0" maxValue="0"/>
    </cacheField>
    <cacheField name="發生日期" numFmtId="0">
      <sharedItems containsString="0" containsBlank="1" containsNumber="1" containsInteger="1" minValue="1080824" maxValue="1080825"/>
    </cacheField>
    <cacheField name="發生時間" numFmtId="49">
      <sharedItems containsBlank="1" containsMixedTypes="1" containsNumber="1" containsInteger="1" minValue="1000" maxValue="2143"/>
    </cacheField>
    <cacheField name="發生地點" numFmtId="0">
      <sharedItems containsBlank="1"/>
    </cacheField>
    <cacheField name="現場狀況" numFmtId="0">
      <sharedItems containsBlank="1"/>
    </cacheField>
    <cacheField name="是否_x000a_影響交通" numFmtId="0">
      <sharedItems containsBlank="1" containsMixedTypes="1" containsNumber="1" containsInteger="1" minValue="9" maxValue="9"/>
    </cacheField>
    <cacheField name="樹倒_x000a_數量" numFmtId="0">
      <sharedItems containsString="0" containsBlank="1" containsNumber="1" containsInteger="1" minValue="0" maxValue="59"/>
    </cacheField>
    <cacheField name="處理情形" numFmtId="0">
      <sharedItems containsBlank="1"/>
    </cacheField>
    <cacheField name="結案日期" numFmtId="0">
      <sharedItems containsString="0" containsBlank="1" containsNumber="1" containsInteger="1" minValue="1080824" maxValue="1080826"/>
    </cacheField>
    <cacheField name="結案_x000a_時間" numFmtId="49">
      <sharedItems containsBlank="1" containsMixedTypes="1" containsNumber="1" containsInteger="1" minValue="807" maxValue="2150"/>
    </cacheField>
    <cacheField name="停電_x000a_戶數" numFmtId="176">
      <sharedItems containsString="0" containsBlank="1" containsNumber="1" containsInteger="1" minValue="0" maxValue="11"/>
    </cacheField>
    <cacheField name="停話" numFmtId="176">
      <sharedItems containsString="0" containsBlank="1" containsNumber="1" containsInteger="1" minValue="0" maxValue="0"/>
    </cacheField>
    <cacheField name="停水_x000a_戶數" numFmtId="176">
      <sharedItems containsString="0" containsBlank="1" containsNumber="1" containsInteger="1" minValue="0" maxValue="0"/>
    </cacheField>
    <cacheField name="處理_x000a_狀態" numFmtId="0">
      <sharedItems containsBlank="1"/>
    </cacheField>
    <cacheField name="報案別" numFmtId="0">
      <sharedItems containsBlank="1" containsMixedTypes="1" containsNumber="1" containsInteger="1" minValue="110" maxValue="1999"/>
    </cacheField>
    <cacheField name="受困_x000a_人數" numFmtId="0">
      <sharedItems containsString="0" containsBlank="1" containsNumber="1" containsInteger="1" minValue="0" maxValue="0"/>
    </cacheField>
    <cacheField name="搶救_x000a_災民" numFmtId="0">
      <sharedItems containsString="0" containsBlank="1" containsNumber="1" containsInteger="1" minValue="0" maxValue="0"/>
    </cacheField>
    <cacheField name="支援_x000a_送水" numFmtId="0">
      <sharedItems containsString="0" containsBlank="1" containsNumber="1" containsInteger="1" minValue="0" maxValue="0"/>
    </cacheField>
    <cacheField name="出動消防人員" numFmtId="0">
      <sharedItems containsString="0" containsBlank="1" containsNumber="1" containsInteger="1" minValue="0" maxValue="0"/>
    </cacheField>
    <cacheField name="出動消防車輛" numFmtId="0">
      <sharedItems containsString="0" containsBlank="1" containsNumber="1" containsInteger="1" minValue="0" maxValue="0"/>
    </cacheField>
    <cacheField name="出動消防船艇" numFmtId="0">
      <sharedItems containsString="0" containsBlank="1" containsNumber="1" containsInteger="1" minValue="0" maxValue="0"/>
    </cacheField>
    <cacheField name="直昇機" numFmtId="0">
      <sharedItems containsString="0" containsBlank="1" containsNumber="1" containsInteger="1" minValue="0" maxValue="0"/>
    </cacheField>
    <cacheField name="出動義消人員" numFmtId="0">
      <sharedItems containsString="0" containsBlank="1" containsNumber="1" containsInteger="1" minValue="0" maxValue="0"/>
    </cacheField>
    <cacheField name="出動義消車輛" numFmtId="0">
      <sharedItems containsString="0" containsBlank="1" containsNumber="1" containsInteger="1" minValue="0" maxValue="0"/>
    </cacheField>
    <cacheField name="出動義消船艇" numFmtId="0">
      <sharedItems containsString="0" containsBlank="1" containsNumber="1" containsInteger="1" minValue="0" maxValue="0"/>
    </cacheField>
    <cacheField name="民間救難團體_x000a_人員" numFmtId="0">
      <sharedItems containsString="0" containsBlank="1" containsNumber="1" containsInteger="1" minValue="0" maxValue="0"/>
    </cacheField>
    <cacheField name="民間救難團體_x000a_車輛" numFmtId="0">
      <sharedItems containsString="0" containsBlank="1" containsNumber="1" containsInteger="1" minValue="0" maxValue="0"/>
    </cacheField>
    <cacheField name="民間救難團體_x000a_船艇" numFmtId="0">
      <sharedItems containsString="0" containsBlank="1" containsNumber="1" containsInteger="1" minValue="0" maxValue="0"/>
    </cacheField>
    <cacheField name="義勇_x000a_特搜_x000a_人員" numFmtId="0">
      <sharedItems containsString="0" containsBlank="1" containsNumber="1" containsInteger="1" minValue="0" maxValue="0"/>
    </cacheField>
    <cacheField name="義勇_x000a_特搜_x000a_車輛" numFmtId="0">
      <sharedItems containsString="0" containsBlank="1" containsNumber="1" containsInteger="1" minValue="0" maxValue="0"/>
    </cacheField>
    <cacheField name="義勇_x000a_特搜_x000a_船艇" numFmtId="0">
      <sharedItems containsString="0" containsBlank="1" containsNumber="1" containsInteger="1" minValue="0" maxValue="0"/>
    </cacheField>
    <cacheField name="警察_x000a_人員" numFmtId="0">
      <sharedItems containsString="0" containsBlank="1" containsNumber="1" containsInteger="1" minValue="0" maxValue="0"/>
    </cacheField>
    <cacheField name="警察_x000a_車輛" numFmtId="0">
      <sharedItems containsString="0" containsBlank="1" containsNumber="1" containsInteger="1" minValue="0" maxValue="0"/>
    </cacheField>
    <cacheField name="警察_x000a_船艇" numFmtId="0">
      <sharedItems containsString="0" containsBlank="1" containsNumber="1" containsInteger="1" minValue="0" maxValue="0"/>
    </cacheField>
    <cacheField name="義警_x000a_人員" numFmtId="0">
      <sharedItems containsString="0" containsBlank="1" containsNumber="1" containsInteger="1" minValue="0" maxValue="0"/>
    </cacheField>
    <cacheField name="義警_x000a_船艇" numFmtId="0">
      <sharedItems containsString="0" containsBlank="1" containsNumber="1" containsInteger="1" minValue="0" maxValue="0"/>
    </cacheField>
    <cacheField name="民防_x000a_人員" numFmtId="0">
      <sharedItems containsString="0" containsBlank="1" containsNumber="1" containsInteger="1" minValue="0" maxValue="0"/>
    </cacheField>
    <cacheField name="民防_x000a_船艇" numFmtId="0">
      <sharedItems containsString="0" containsBlank="1" containsNumber="1" containsInteger="1" minValue="0" maxValue="0"/>
    </cacheField>
    <cacheField name="國軍_x000a_人員" numFmtId="0">
      <sharedItems containsString="0" containsBlank="1" containsNumber="1" containsInteger="1" minValue="0" maxValue="0"/>
    </cacheField>
    <cacheField name="國軍_x000a_車輛" numFmtId="0">
      <sharedItems containsString="0" containsBlank="1" containsNumber="1" containsInteger="1" minValue="0" maxValue="0"/>
    </cacheField>
    <cacheField name="國軍_x000a_船艇" numFmtId="0">
      <sharedItems containsString="0" containsBlank="1" containsNumber="1" containsInteger="1" minValue="0" maxValue="0"/>
    </cacheField>
    <cacheField name="國軍_x000a_直昇機" numFmtId="0">
      <sharedItems containsString="0" containsBlank="1" containsNumber="1" containsInteger="1" minValue="0" maxValue="0"/>
    </cacheField>
    <cacheField name="出動其他人員" numFmtId="0">
      <sharedItems containsBlank="1" containsMixedTypes="1" containsNumber="1" containsInteger="1" minValue="0" maxValue="380"/>
    </cacheField>
    <cacheField name="出動_x000a_其他單位車船" numFmtId="0">
      <sharedItems containsBlank="1" containsMixedTypes="1" containsNumber="1" containsInteger="1" minValue="0" maxValue="129"/>
    </cacheField>
    <cacheField name="出動_x000a_其他單位機具" numFmtId="0">
      <sharedItems containsString="0" containsBlank="1" containsNumber="1" containsInteger="1" minValue="0" maxValue="2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5">
  <r>
    <x v="0"/>
    <m/>
    <m/>
    <m/>
    <x v="0"/>
    <x v="0"/>
    <m/>
    <n v="0"/>
    <n v="0"/>
    <n v="0"/>
    <n v="0"/>
    <n v="0"/>
    <n v="0"/>
    <n v="0"/>
    <m/>
    <m/>
    <m/>
    <m/>
    <n v="9"/>
    <n v="59"/>
    <m/>
    <m/>
    <m/>
    <n v="11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0"/>
    <n v="129"/>
    <n v="29"/>
  </r>
  <r>
    <x v="1"/>
    <s v="754"/>
    <s v="687"/>
    <m/>
    <x v="1"/>
    <x v="1"/>
    <m/>
    <n v="0"/>
    <m/>
    <m/>
    <m/>
    <m/>
    <m/>
    <m/>
    <n v="1080824"/>
    <n v="1000"/>
    <s v="金寧鄉西浦頭"/>
    <s v="路樹倒塌"/>
    <m/>
    <n v="1"/>
    <s v="處理完成"/>
    <n v="1080824"/>
    <n v="1437"/>
    <n v="0"/>
    <n v="0"/>
    <n v="0"/>
    <s v="已完成"/>
    <n v="1999"/>
    <m/>
    <m/>
    <m/>
    <m/>
    <m/>
    <m/>
    <m/>
    <m/>
    <m/>
    <m/>
    <m/>
    <m/>
    <m/>
    <m/>
    <m/>
    <m/>
    <m/>
    <m/>
    <m/>
    <m/>
    <m/>
    <m/>
    <m/>
    <m/>
    <m/>
    <m/>
    <m/>
    <n v="8"/>
    <n v="3"/>
    <n v="1"/>
  </r>
  <r>
    <x v="2"/>
    <s v="751"/>
    <s v="645"/>
    <m/>
    <x v="2"/>
    <x v="1"/>
    <m/>
    <n v="0"/>
    <m/>
    <m/>
    <m/>
    <m/>
    <m/>
    <m/>
    <n v="1080824"/>
    <n v="1304"/>
    <s v="成功坑道"/>
    <s v="路樹倒塌"/>
    <m/>
    <n v="1"/>
    <s v="處理完成"/>
    <n v="1080824"/>
    <n v="1434"/>
    <n v="0"/>
    <n v="0"/>
    <n v="0"/>
    <s v="已完成"/>
    <s v="民政"/>
    <m/>
    <m/>
    <m/>
    <m/>
    <m/>
    <m/>
    <m/>
    <m/>
    <m/>
    <m/>
    <m/>
    <m/>
    <m/>
    <m/>
    <m/>
    <m/>
    <m/>
    <m/>
    <m/>
    <m/>
    <m/>
    <m/>
    <m/>
    <m/>
    <m/>
    <m/>
    <m/>
    <n v="8"/>
    <n v="3"/>
    <n v="1"/>
  </r>
  <r>
    <x v="3"/>
    <s v="753"/>
    <s v="688"/>
    <m/>
    <x v="2"/>
    <x v="1"/>
    <m/>
    <n v="0"/>
    <m/>
    <m/>
    <m/>
    <m/>
    <m/>
    <m/>
    <n v="1080824"/>
    <n v="1322"/>
    <s v="榕園"/>
    <s v="路樹倒塌"/>
    <m/>
    <n v="1"/>
    <s v="處理完成"/>
    <n v="1080824"/>
    <n v="1438"/>
    <n v="0"/>
    <n v="0"/>
    <n v="0"/>
    <s v="已完成"/>
    <s v="林務所"/>
    <m/>
    <m/>
    <m/>
    <m/>
    <m/>
    <m/>
    <m/>
    <m/>
    <m/>
    <m/>
    <m/>
    <m/>
    <m/>
    <m/>
    <m/>
    <m/>
    <m/>
    <m/>
    <m/>
    <m/>
    <m/>
    <m/>
    <m/>
    <m/>
    <m/>
    <m/>
    <m/>
    <n v="8"/>
    <n v="3"/>
    <n v="1"/>
  </r>
  <r>
    <x v="4"/>
    <s v="701"/>
    <s v="677"/>
    <m/>
    <x v="3"/>
    <x v="1"/>
    <m/>
    <n v="0"/>
    <m/>
    <m/>
    <m/>
    <m/>
    <m/>
    <m/>
    <n v="1080824"/>
    <n v="1339"/>
    <s v="金沙鎮環島東路山外往沙美方向福慧寺路口"/>
    <s v="有一倒樹，已影響車輛通行"/>
    <s v="是"/>
    <n v="1"/>
    <s v="處理完成"/>
    <n v="1080824"/>
    <n v="1419"/>
    <n v="0"/>
    <n v="0"/>
    <n v="0"/>
    <s v="已完成"/>
    <n v="1999"/>
    <m/>
    <m/>
    <m/>
    <m/>
    <m/>
    <m/>
    <m/>
    <m/>
    <m/>
    <m/>
    <m/>
    <m/>
    <m/>
    <m/>
    <m/>
    <m/>
    <m/>
    <m/>
    <m/>
    <m/>
    <m/>
    <m/>
    <m/>
    <m/>
    <m/>
    <m/>
    <m/>
    <n v="8"/>
    <n v="3"/>
    <n v="1"/>
  </r>
  <r>
    <x v="5"/>
    <s v="752"/>
    <s v="686"/>
    <m/>
    <x v="3"/>
    <x v="1"/>
    <m/>
    <n v="0"/>
    <m/>
    <m/>
    <m/>
    <m/>
    <m/>
    <m/>
    <n v="1080824"/>
    <n v="1416"/>
    <s v="楓香林往碧山"/>
    <s v="路樹倒塌"/>
    <m/>
    <n v="1"/>
    <s v="處理完成"/>
    <n v="1080824"/>
    <n v="1837"/>
    <n v="0"/>
    <n v="0"/>
    <n v="0"/>
    <s v="已完成"/>
    <s v="FB"/>
    <m/>
    <m/>
    <m/>
    <m/>
    <m/>
    <m/>
    <m/>
    <m/>
    <m/>
    <m/>
    <m/>
    <m/>
    <m/>
    <m/>
    <m/>
    <m/>
    <m/>
    <m/>
    <m/>
    <m/>
    <m/>
    <m/>
    <m/>
    <m/>
    <m/>
    <m/>
    <m/>
    <n v="8"/>
    <n v="3"/>
    <n v="1"/>
  </r>
  <r>
    <x v="6"/>
    <s v="755"/>
    <s v="698"/>
    <m/>
    <x v="3"/>
    <x v="1"/>
    <m/>
    <n v="0"/>
    <m/>
    <m/>
    <m/>
    <m/>
    <m/>
    <m/>
    <n v="1080824"/>
    <n v="1451"/>
    <s v="陽沙路與光華二段路"/>
    <s v="FB社團民眾(陳沁菜)PO文，於陽沙路與光華路二段交叉口，大士宮往山西路段有路樹倒在電線上"/>
    <m/>
    <n v="1"/>
    <s v="處理完成"/>
    <n v="1080824"/>
    <n v="1837"/>
    <n v="0"/>
    <n v="0"/>
    <n v="0"/>
    <s v="已完成"/>
    <s v="FB"/>
    <m/>
    <m/>
    <m/>
    <m/>
    <m/>
    <m/>
    <m/>
    <m/>
    <m/>
    <m/>
    <m/>
    <m/>
    <m/>
    <m/>
    <m/>
    <m/>
    <m/>
    <m/>
    <m/>
    <m/>
    <m/>
    <m/>
    <m/>
    <m/>
    <m/>
    <m/>
    <m/>
    <n v="8"/>
    <n v="3"/>
    <n v="1"/>
  </r>
  <r>
    <x v="7"/>
    <s v="702"/>
    <s v="704"/>
    <m/>
    <x v="2"/>
    <x v="2"/>
    <m/>
    <n v="0"/>
    <m/>
    <m/>
    <m/>
    <m/>
    <m/>
    <m/>
    <n v="1080824"/>
    <n v="1502"/>
    <s v="環島北路中蘭屠宰場前_x000a_"/>
    <s v="電線低垂"/>
    <m/>
    <n v="0"/>
    <s v="經派員現場勘查係第4台線路。"/>
    <n v="1080824"/>
    <n v="1527"/>
    <n v="0"/>
    <n v="0"/>
    <n v="0"/>
    <s v="已完成"/>
    <n v="1999"/>
    <m/>
    <m/>
    <m/>
    <m/>
    <m/>
    <m/>
    <m/>
    <m/>
    <m/>
    <m/>
    <m/>
    <m/>
    <m/>
    <m/>
    <m/>
    <m/>
    <m/>
    <m/>
    <m/>
    <m/>
    <m/>
    <m/>
    <m/>
    <m/>
    <m/>
    <m/>
    <m/>
    <n v="3"/>
    <n v="1"/>
    <n v="0"/>
  </r>
  <r>
    <x v="8"/>
    <s v="781"/>
    <s v="947"/>
    <m/>
    <x v="4"/>
    <x v="1"/>
    <m/>
    <n v="0"/>
    <m/>
    <m/>
    <m/>
    <m/>
    <m/>
    <m/>
    <n v="1080824"/>
    <n v="1513"/>
    <s v="環北處06公里_x000a_"/>
    <s v="小型樹枝倒塌，影響交通。"/>
    <s v="是"/>
    <n v="1"/>
    <s v="已請林務所派員清除"/>
    <m/>
    <m/>
    <n v="0"/>
    <n v="0"/>
    <n v="0"/>
    <s v="已完成"/>
    <s v="烈嶼_x000a_鄉公所"/>
    <m/>
    <m/>
    <m/>
    <m/>
    <m/>
    <m/>
    <m/>
    <m/>
    <m/>
    <m/>
    <m/>
    <m/>
    <m/>
    <m/>
    <m/>
    <m/>
    <m/>
    <m/>
    <m/>
    <m/>
    <m/>
    <m/>
    <m/>
    <m/>
    <m/>
    <m/>
    <m/>
    <n v="8"/>
    <n v="3"/>
    <n v="1"/>
  </r>
  <r>
    <x v="9"/>
    <s v="703"/>
    <s v="711_x000a_1165"/>
    <m/>
    <x v="2"/>
    <x v="1"/>
    <m/>
    <n v="0"/>
    <m/>
    <m/>
    <m/>
    <m/>
    <m/>
    <m/>
    <n v="1080824"/>
    <n v="1520"/>
    <s v="中山林對面_x000a_小徑伯玉路上_x000a_伯玉路往瓊林圓環"/>
    <s v="路樹倒塌"/>
    <m/>
    <n v="3"/>
    <s v="處理完成"/>
    <n v="1080824"/>
    <n v="2141"/>
    <n v="0"/>
    <n v="0"/>
    <n v="0"/>
    <s v="已完成"/>
    <n v="1999"/>
    <m/>
    <m/>
    <m/>
    <m/>
    <m/>
    <m/>
    <m/>
    <m/>
    <m/>
    <m/>
    <m/>
    <m/>
    <m/>
    <m/>
    <m/>
    <m/>
    <m/>
    <m/>
    <m/>
    <m/>
    <m/>
    <m/>
    <m/>
    <m/>
    <m/>
    <m/>
    <m/>
    <n v="8"/>
    <n v="3"/>
    <n v="1"/>
  </r>
  <r>
    <x v="10"/>
    <n v="782"/>
    <n v="1165"/>
    <m/>
    <x v="2"/>
    <x v="1"/>
    <m/>
    <n v="0"/>
    <m/>
    <m/>
    <m/>
    <m/>
    <m/>
    <m/>
    <n v="1080824"/>
    <n v="1520"/>
    <s v="成功紅綠燈旁樹倒"/>
    <s v="路樹倒塌"/>
    <m/>
    <n v="1"/>
    <s v="處理完成"/>
    <n v="1080824"/>
    <n v="2141"/>
    <n v="0"/>
    <n v="0"/>
    <n v="0"/>
    <s v="已完成"/>
    <n v="1999"/>
    <m/>
    <m/>
    <m/>
    <m/>
    <m/>
    <m/>
    <m/>
    <m/>
    <m/>
    <m/>
    <m/>
    <m/>
    <m/>
    <m/>
    <m/>
    <m/>
    <m/>
    <m/>
    <m/>
    <m/>
    <m/>
    <m/>
    <m/>
    <m/>
    <m/>
    <m/>
    <m/>
    <n v="8"/>
    <n v="3"/>
    <n v="0"/>
  </r>
  <r>
    <x v="11"/>
    <s v="705"/>
    <s v="739"/>
    <m/>
    <x v="2"/>
    <x v="1"/>
    <m/>
    <n v="0"/>
    <m/>
    <m/>
    <m/>
    <m/>
    <m/>
    <m/>
    <n v="1080824"/>
    <n v="1536"/>
    <s v="尚義尚淳海鮮附近"/>
    <s v="龍柏倒塌"/>
    <s v="是"/>
    <n v="1"/>
    <s v="處理完成"/>
    <n v="1080824"/>
    <n v="1759"/>
    <n v="0"/>
    <n v="0"/>
    <n v="0"/>
    <s v="已完成"/>
    <n v="1999"/>
    <m/>
    <m/>
    <m/>
    <m/>
    <m/>
    <m/>
    <m/>
    <m/>
    <m/>
    <m/>
    <m/>
    <m/>
    <m/>
    <m/>
    <m/>
    <m/>
    <m/>
    <m/>
    <m/>
    <m/>
    <m/>
    <m/>
    <m/>
    <m/>
    <m/>
    <m/>
    <m/>
    <n v="8"/>
    <n v="3"/>
    <n v="1"/>
  </r>
  <r>
    <x v="12"/>
    <s v="704"/>
    <s v="727"/>
    <m/>
    <x v="1"/>
    <x v="1"/>
    <m/>
    <n v="0"/>
    <m/>
    <m/>
    <m/>
    <m/>
    <m/>
    <m/>
    <n v="1080824"/>
    <n v="1540"/>
    <s v="金門縣金寧鄉環島南路一段110號"/>
    <s v="路樹倒塌影響_x000a_交通道路"/>
    <s v="是"/>
    <n v="1"/>
    <s v="處理完成"/>
    <n v="1080824"/>
    <n v="1838"/>
    <n v="0"/>
    <n v="0"/>
    <n v="0"/>
    <s v="已完成"/>
    <n v="1999"/>
    <m/>
    <m/>
    <m/>
    <m/>
    <m/>
    <m/>
    <m/>
    <m/>
    <m/>
    <m/>
    <m/>
    <m/>
    <m/>
    <m/>
    <m/>
    <m/>
    <m/>
    <m/>
    <m/>
    <m/>
    <m/>
    <m/>
    <m/>
    <m/>
    <m/>
    <m/>
    <m/>
    <n v="8"/>
    <n v="3"/>
    <n v="1"/>
  </r>
  <r>
    <x v="13"/>
    <s v="777"/>
    <s v="725"/>
    <m/>
    <x v="2"/>
    <x v="1"/>
    <m/>
    <n v="0"/>
    <m/>
    <m/>
    <m/>
    <m/>
    <m/>
    <m/>
    <n v="1080824"/>
    <n v="1540"/>
    <s v="瓊林里經武路160-1號"/>
    <s v="路樹倒塌壓到電線"/>
    <m/>
    <n v="1"/>
    <s v="處理完成"/>
    <n v="1080824"/>
    <n v="1846"/>
    <n v="0"/>
    <n v="0"/>
    <n v="0"/>
    <s v="已完成"/>
    <s v="EMIC"/>
    <m/>
    <m/>
    <m/>
    <m/>
    <m/>
    <m/>
    <m/>
    <m/>
    <m/>
    <m/>
    <m/>
    <m/>
    <m/>
    <m/>
    <m/>
    <m/>
    <m/>
    <m/>
    <m/>
    <m/>
    <m/>
    <m/>
    <m/>
    <m/>
    <m/>
    <m/>
    <m/>
    <n v="8"/>
    <n v="3"/>
    <n v="1"/>
  </r>
  <r>
    <x v="14"/>
    <s v="774"/>
    <s v="728"/>
    <m/>
    <x v="2"/>
    <x v="1"/>
    <m/>
    <n v="0"/>
    <m/>
    <m/>
    <m/>
    <m/>
    <m/>
    <m/>
    <n v="1080824"/>
    <n v="1544"/>
    <s v="東村往47高地，外環道路口"/>
    <s v="枯木壓到電纜線"/>
    <m/>
    <n v="1"/>
    <s v="處理完成"/>
    <n v="1080824"/>
    <n v="1838"/>
    <n v="0"/>
    <n v="0"/>
    <n v="0"/>
    <s v="已完成"/>
    <s v="EMIC"/>
    <m/>
    <m/>
    <m/>
    <m/>
    <m/>
    <m/>
    <m/>
    <m/>
    <m/>
    <m/>
    <m/>
    <m/>
    <m/>
    <m/>
    <m/>
    <m/>
    <m/>
    <m/>
    <m/>
    <m/>
    <m/>
    <m/>
    <m/>
    <m/>
    <m/>
    <m/>
    <m/>
    <n v="8"/>
    <n v="3"/>
    <n v="1"/>
  </r>
  <r>
    <x v="15"/>
    <s v="773"/>
    <s v="732"/>
    <m/>
    <x v="3"/>
    <x v="1"/>
    <m/>
    <n v="0"/>
    <m/>
    <m/>
    <m/>
    <m/>
    <m/>
    <m/>
    <n v="1080824"/>
    <n v="1546"/>
    <s v="金門縣金沙鎮環島北路四段569號"/>
    <s v="路樹倒塌"/>
    <m/>
    <n v="1"/>
    <s v="金沙清潔隊處理完成"/>
    <n v="1080824"/>
    <n v="1552"/>
    <n v="0"/>
    <n v="0"/>
    <n v="0"/>
    <s v="已完成"/>
    <s v="EMIC"/>
    <m/>
    <m/>
    <m/>
    <m/>
    <m/>
    <m/>
    <m/>
    <m/>
    <m/>
    <m/>
    <m/>
    <m/>
    <m/>
    <m/>
    <m/>
    <m/>
    <m/>
    <m/>
    <m/>
    <m/>
    <m/>
    <m/>
    <m/>
    <m/>
    <m/>
    <m/>
    <m/>
    <n v="3"/>
    <n v="1"/>
    <n v="1"/>
  </r>
  <r>
    <x v="16"/>
    <s v="761"/>
    <s v="766"/>
    <m/>
    <x v="1"/>
    <x v="1"/>
    <m/>
    <n v="0"/>
    <m/>
    <m/>
    <m/>
    <m/>
    <m/>
    <m/>
    <n v="1080824"/>
    <n v="1548"/>
    <s v="后湖往小西門"/>
    <s v="路樹倒塌"/>
    <m/>
    <n v="1"/>
    <s v="處理完成"/>
    <n v="1080824"/>
    <n v="1838"/>
    <n v="0"/>
    <n v="0"/>
    <n v="0"/>
    <s v="已完成"/>
    <s v="EMIC"/>
    <m/>
    <m/>
    <m/>
    <m/>
    <m/>
    <m/>
    <m/>
    <m/>
    <m/>
    <m/>
    <m/>
    <m/>
    <m/>
    <m/>
    <m/>
    <m/>
    <m/>
    <m/>
    <m/>
    <m/>
    <m/>
    <m/>
    <m/>
    <m/>
    <m/>
    <m/>
    <m/>
    <n v="8"/>
    <n v="3"/>
    <n v="1"/>
  </r>
  <r>
    <x v="17"/>
    <s v="778"/>
    <s v="738"/>
    <m/>
    <x v="2"/>
    <x v="1"/>
    <m/>
    <n v="0"/>
    <m/>
    <m/>
    <m/>
    <m/>
    <m/>
    <m/>
    <n v="1080824"/>
    <n v="1556"/>
    <s v="環島南路3段往尚義青年住宅預定地路段"/>
    <s v="路樹倒塌橫躺馬路阻礙交通"/>
    <s v="是"/>
    <n v="1"/>
    <s v="處理完成"/>
    <n v="1080824"/>
    <n v="1801"/>
    <n v="0"/>
    <n v="0"/>
    <n v="0"/>
    <s v="已完成"/>
    <s v="EMIC"/>
    <m/>
    <m/>
    <m/>
    <m/>
    <m/>
    <m/>
    <m/>
    <m/>
    <m/>
    <m/>
    <m/>
    <m/>
    <m/>
    <m/>
    <m/>
    <m/>
    <m/>
    <m/>
    <m/>
    <m/>
    <m/>
    <m/>
    <m/>
    <m/>
    <m/>
    <m/>
    <m/>
    <n v="8"/>
    <n v="3"/>
    <n v="1"/>
  </r>
  <r>
    <x v="18"/>
    <s v="772"/>
    <s v="747"/>
    <m/>
    <x v="2"/>
    <x v="1"/>
    <m/>
    <n v="0"/>
    <m/>
    <m/>
    <m/>
    <m/>
    <m/>
    <m/>
    <n v="1080824"/>
    <n v="1623"/>
    <s v="山外里活動中心"/>
    <s v="路樹倒塌"/>
    <m/>
    <n v="1"/>
    <s v="處理完成"/>
    <n v="1080824"/>
    <n v="1758"/>
    <n v="0"/>
    <n v="0"/>
    <n v="0"/>
    <s v="已完成"/>
    <s v="民政"/>
    <m/>
    <m/>
    <m/>
    <m/>
    <m/>
    <m/>
    <m/>
    <m/>
    <m/>
    <m/>
    <m/>
    <m/>
    <m/>
    <m/>
    <m/>
    <m/>
    <m/>
    <m/>
    <m/>
    <m/>
    <m/>
    <m/>
    <m/>
    <m/>
    <m/>
    <m/>
    <m/>
    <n v="3"/>
    <n v="1"/>
    <n v="1"/>
  </r>
  <r>
    <x v="19"/>
    <s v="706"/>
    <s v="803"/>
    <m/>
    <x v="1"/>
    <x v="3"/>
    <m/>
    <n v="0"/>
    <m/>
    <m/>
    <m/>
    <m/>
    <m/>
    <m/>
    <n v="1080824"/>
    <n v="1644"/>
    <s v="仁愛新村54號後方"/>
    <s v="民眾經1999反映仁愛新村54號後方路燈上懸掛冷氣外殼，恐生危險。"/>
    <m/>
    <n v="0"/>
    <s v="已通知養工所派員前往處理，經回報已於8/24，1805處理完成。"/>
    <n v="1080824"/>
    <n v="1805"/>
    <n v="0"/>
    <n v="0"/>
    <n v="0"/>
    <s v="已完成"/>
    <n v="1999"/>
    <m/>
    <m/>
    <m/>
    <m/>
    <m/>
    <m/>
    <m/>
    <m/>
    <m/>
    <m/>
    <m/>
    <m/>
    <m/>
    <m/>
    <m/>
    <m/>
    <m/>
    <m/>
    <m/>
    <m/>
    <m/>
    <m/>
    <m/>
    <m/>
    <m/>
    <m/>
    <m/>
    <n v="2"/>
    <n v="1"/>
    <n v="0"/>
  </r>
  <r>
    <x v="20"/>
    <s v="707"/>
    <s v="997"/>
    <m/>
    <x v="3"/>
    <x v="4"/>
    <m/>
    <n v="0"/>
    <m/>
    <m/>
    <m/>
    <m/>
    <m/>
    <m/>
    <n v="1080824"/>
    <n v="1700"/>
    <s v="金門縣金沙鎮後水頭65號旁_x000a__x000a_"/>
    <s v="電桿搖晃"/>
    <m/>
    <n v="0"/>
    <s v="經台電派員現場查證非電力桿，確認為電信桿，略為傾斜，由於天色已晚影響施工安全，明日早上派員前往扶正。"/>
    <n v="1080824"/>
    <n v="1900"/>
    <n v="0"/>
    <n v="0"/>
    <n v="0"/>
    <s v="已完成"/>
    <n v="1999"/>
    <m/>
    <m/>
    <m/>
    <m/>
    <m/>
    <m/>
    <m/>
    <m/>
    <m/>
    <m/>
    <m/>
    <m/>
    <m/>
    <m/>
    <m/>
    <m/>
    <m/>
    <m/>
    <m/>
    <m/>
    <m/>
    <m/>
    <m/>
    <m/>
    <m/>
    <m/>
    <m/>
    <n v="2"/>
    <n v="1"/>
    <n v="0"/>
  </r>
  <r>
    <x v="21"/>
    <s v="780"/>
    <s v="951"/>
    <m/>
    <x v="4"/>
    <x v="1"/>
    <m/>
    <n v="0"/>
    <m/>
    <m/>
    <m/>
    <m/>
    <m/>
    <m/>
    <n v="1080824"/>
    <n v="1730"/>
    <s v="烈嶼鄉南環道(掩埋場往誠實亭方向)"/>
    <s v="路樹倒塌，影響交通。"/>
    <s v="是"/>
    <n v="1"/>
    <s v="已請林務所派員清除"/>
    <m/>
    <m/>
    <n v="0"/>
    <n v="0"/>
    <n v="0"/>
    <s v="已完成"/>
    <s v="EMIC"/>
    <m/>
    <m/>
    <m/>
    <m/>
    <m/>
    <m/>
    <m/>
    <m/>
    <m/>
    <m/>
    <m/>
    <m/>
    <m/>
    <m/>
    <m/>
    <m/>
    <m/>
    <m/>
    <m/>
    <m/>
    <m/>
    <m/>
    <m/>
    <m/>
    <m/>
    <m/>
    <m/>
    <n v="8"/>
    <n v="3"/>
    <n v="1"/>
  </r>
  <r>
    <x v="22"/>
    <s v="776"/>
    <s v="817"/>
    <m/>
    <x v="1"/>
    <x v="1"/>
    <m/>
    <n v="0"/>
    <m/>
    <m/>
    <m/>
    <m/>
    <m/>
    <m/>
    <n v="1080824"/>
    <n v="1756"/>
    <s v="金寧鄉古寧村北山(古寧頭戰史館停車場旁)的產業道路上"/>
    <s v="路樹倒塌"/>
    <m/>
    <n v="1"/>
    <s v="已請林務所派員清除"/>
    <n v="1080824"/>
    <n v="2000"/>
    <n v="0"/>
    <n v="0"/>
    <n v="0"/>
    <s v="已完成"/>
    <s v="EMIC"/>
    <m/>
    <m/>
    <m/>
    <m/>
    <m/>
    <m/>
    <m/>
    <m/>
    <m/>
    <m/>
    <m/>
    <m/>
    <m/>
    <m/>
    <m/>
    <m/>
    <m/>
    <m/>
    <m/>
    <m/>
    <m/>
    <m/>
    <m/>
    <m/>
    <m/>
    <m/>
    <m/>
    <n v="8"/>
    <n v="3"/>
    <n v="1"/>
  </r>
  <r>
    <x v="23"/>
    <s v="762"/>
    <s v="/"/>
    <m/>
    <x v="2"/>
    <x v="5"/>
    <m/>
    <n v="0"/>
    <m/>
    <m/>
    <m/>
    <m/>
    <m/>
    <m/>
    <n v="1080824"/>
    <n v="1800"/>
    <s v="金湖鎮北碇島北方1.5海哩處"/>
    <s v="貨船翻覆有人落水"/>
    <m/>
    <n v="0"/>
    <s v="查證該船為陸籍(湘岳陽貨1528號)，船上9員已由廈門搜救中心全數救起，海巡署於1740及1750共派遣2艘100噸巡防艇前往，因風浪不佳隨即返航，故尚無法確認該船狀況及有無油污外洩情事，後續持續掌握管制。"/>
    <n v="1080824"/>
    <n v="1845"/>
    <n v="0"/>
    <n v="0"/>
    <n v="0"/>
    <s v="已完成"/>
    <n v="119"/>
    <m/>
    <m/>
    <m/>
    <m/>
    <m/>
    <m/>
    <m/>
    <m/>
    <m/>
    <m/>
    <m/>
    <m/>
    <m/>
    <m/>
    <m/>
    <m/>
    <m/>
    <m/>
    <m/>
    <m/>
    <m/>
    <m/>
    <m/>
    <m/>
    <m/>
    <m/>
    <m/>
    <n v="30"/>
    <n v="2"/>
    <n v="0"/>
  </r>
  <r>
    <x v="24"/>
    <s v="775"/>
    <s v="833"/>
    <m/>
    <x v="2"/>
    <x v="1"/>
    <m/>
    <n v="0"/>
    <m/>
    <m/>
    <m/>
    <m/>
    <m/>
    <m/>
    <n v="1080824"/>
    <n v="1810"/>
    <s v="金門縣金湖鎮瓊徑路成功段_x000a_"/>
    <s v="樹木輕微斷折"/>
    <m/>
    <n v="1"/>
    <s v="處理完成"/>
    <n v="1080824"/>
    <n v="1912"/>
    <n v="0"/>
    <n v="0"/>
    <n v="0"/>
    <s v="已完成"/>
    <s v="EMIC"/>
    <m/>
    <m/>
    <m/>
    <m/>
    <m/>
    <m/>
    <m/>
    <m/>
    <m/>
    <m/>
    <m/>
    <m/>
    <m/>
    <m/>
    <m/>
    <m/>
    <m/>
    <m/>
    <m/>
    <m/>
    <m/>
    <m/>
    <m/>
    <m/>
    <m/>
    <m/>
    <m/>
    <n v="8"/>
    <n v="3"/>
    <n v="1"/>
  </r>
  <r>
    <x v="25"/>
    <s v="756"/>
    <s v="847"/>
    <m/>
    <x v="1"/>
    <x v="1"/>
    <m/>
    <n v="0"/>
    <m/>
    <m/>
    <m/>
    <m/>
    <m/>
    <m/>
    <n v="1080824"/>
    <n v="1820"/>
    <s v="后盤山測速照相處"/>
    <s v="樹倒"/>
    <m/>
    <n v="0"/>
    <s v="現場未發現，解除列管。"/>
    <n v="1080825"/>
    <n v="807"/>
    <n v="0"/>
    <n v="0"/>
    <n v="0"/>
    <s v="已完成"/>
    <s v="建設處"/>
    <m/>
    <m/>
    <m/>
    <m/>
    <m/>
    <m/>
    <m/>
    <m/>
    <m/>
    <m/>
    <m/>
    <m/>
    <m/>
    <m/>
    <m/>
    <m/>
    <m/>
    <m/>
    <m/>
    <m/>
    <m/>
    <m/>
    <m/>
    <m/>
    <m/>
    <m/>
    <m/>
    <n v="8"/>
    <n v="3"/>
    <n v="1"/>
  </r>
  <r>
    <x v="26"/>
    <s v="771"/>
    <s v="900"/>
    <m/>
    <x v="5"/>
    <x v="1"/>
    <m/>
    <n v="0"/>
    <m/>
    <m/>
    <m/>
    <m/>
    <m/>
    <m/>
    <n v="1080824"/>
    <n v="1858"/>
    <s v="賢庵里西海路3段81巷2號(空中大學外圍牆旁)"/>
    <s v="有樹木倒榻請求協助處理"/>
    <m/>
    <n v="1"/>
    <s v="8/24 經林務所同仁現場查勘路樹傾倒於圍牆上須動員怪手，因尚不影響交通安全，擬於上班日處理。_x000a_"/>
    <n v="1080826"/>
    <n v="1200"/>
    <n v="0"/>
    <n v="0"/>
    <n v="0"/>
    <s v="已完成"/>
    <s v="EMIC"/>
    <m/>
    <m/>
    <m/>
    <m/>
    <m/>
    <m/>
    <m/>
    <m/>
    <m/>
    <m/>
    <m/>
    <m/>
    <m/>
    <m/>
    <m/>
    <m/>
    <m/>
    <m/>
    <m/>
    <m/>
    <m/>
    <m/>
    <m/>
    <m/>
    <m/>
    <m/>
    <m/>
    <n v="8"/>
    <n v="3"/>
    <n v="1"/>
  </r>
  <r>
    <x v="27"/>
    <s v="708"/>
    <s v="824"/>
    <m/>
    <x v="1"/>
    <x v="1"/>
    <m/>
    <n v="0"/>
    <m/>
    <m/>
    <m/>
    <m/>
    <m/>
    <m/>
    <n v="1080824"/>
    <n v="1922"/>
    <s v="頂堡廣濟廟前"/>
    <s v="電線低垂"/>
    <m/>
    <n v="0"/>
    <s v="1.電線低垂，導致遊覽車行經時不慎勾到，目前於現場等待協助。_x000a_2.經現場查證是第四台電纜，非中華電信電纜，已向報案人確認。"/>
    <n v="1080824"/>
    <n v="2010"/>
    <n v="0"/>
    <n v="0"/>
    <n v="0"/>
    <s v="已完成"/>
    <n v="1999"/>
    <m/>
    <m/>
    <m/>
    <m/>
    <m/>
    <m/>
    <m/>
    <m/>
    <m/>
    <m/>
    <m/>
    <m/>
    <m/>
    <m/>
    <m/>
    <m/>
    <m/>
    <m/>
    <m/>
    <m/>
    <m/>
    <m/>
    <m/>
    <m/>
    <m/>
    <m/>
    <m/>
    <n v="3"/>
    <n v="1"/>
    <n v="0"/>
  </r>
  <r>
    <x v="28"/>
    <s v="779"/>
    <s v="958"/>
    <m/>
    <x v="4"/>
    <x v="1"/>
    <m/>
    <n v="0"/>
    <m/>
    <m/>
    <m/>
    <m/>
    <m/>
    <m/>
    <n v="1080824"/>
    <n v="1938"/>
    <s v="上林陵水湖涼亭旁"/>
    <s v="小型路樹橫躺路中，影響交通。"/>
    <s v="是"/>
    <n v="1"/>
    <s v="已請搶修開口契約完成清除"/>
    <m/>
    <m/>
    <n v="0"/>
    <n v="0"/>
    <n v="0"/>
    <s v="已完成"/>
    <s v="EMIC"/>
    <m/>
    <m/>
    <m/>
    <m/>
    <m/>
    <m/>
    <m/>
    <m/>
    <m/>
    <m/>
    <m/>
    <m/>
    <m/>
    <m/>
    <m/>
    <m/>
    <m/>
    <m/>
    <m/>
    <m/>
    <m/>
    <m/>
    <m/>
    <m/>
    <m/>
    <m/>
    <m/>
    <n v="4"/>
    <n v="1"/>
    <n v="0"/>
  </r>
  <r>
    <x v="29"/>
    <s v="709"/>
    <s v="968"/>
    <m/>
    <x v="1"/>
    <x v="6"/>
    <m/>
    <n v="0"/>
    <m/>
    <m/>
    <m/>
    <m/>
    <m/>
    <m/>
    <n v="1080824"/>
    <n v="1952"/>
    <s v="林湖路555號及附近"/>
    <s v="停電"/>
    <m/>
    <n v="0"/>
    <s v="樹木碰觸導線，已將樹木清除，恢復供電。"/>
    <n v="1080824"/>
    <n v="2130"/>
    <n v="1"/>
    <n v="0"/>
    <n v="0"/>
    <s v="已完成"/>
    <n v="1999"/>
    <m/>
    <m/>
    <m/>
    <m/>
    <m/>
    <m/>
    <m/>
    <m/>
    <m/>
    <m/>
    <m/>
    <m/>
    <m/>
    <m/>
    <m/>
    <m/>
    <m/>
    <m/>
    <m/>
    <m/>
    <m/>
    <m/>
    <m/>
    <m/>
    <m/>
    <m/>
    <m/>
    <n v="3"/>
    <n v="1"/>
    <n v="0"/>
  </r>
  <r>
    <x v="30"/>
    <s v="763"/>
    <s v="976_x000a_961"/>
    <m/>
    <x v="2"/>
    <x v="7"/>
    <m/>
    <n v="0"/>
    <m/>
    <m/>
    <m/>
    <m/>
    <m/>
    <m/>
    <n v="1080824"/>
    <n v="1957"/>
    <s v="金湖鎮東村_x000a_滄龍宮前"/>
    <s v="電線桿倒塌影響交通"/>
    <s v="是"/>
    <n v="0"/>
    <s v="本處派員至現場發現該纜線並非台電線路，電桿亦無倒塌，民眾表示第四台業者已先行剪除線路，排除路障。"/>
    <n v="1080824"/>
    <n v="2111"/>
    <n v="0"/>
    <n v="0"/>
    <n v="0"/>
    <s v="已完成"/>
    <n v="110"/>
    <m/>
    <m/>
    <m/>
    <m/>
    <m/>
    <m/>
    <m/>
    <m/>
    <m/>
    <m/>
    <m/>
    <m/>
    <m/>
    <m/>
    <m/>
    <m/>
    <m/>
    <m/>
    <m/>
    <m/>
    <m/>
    <m/>
    <m/>
    <m/>
    <m/>
    <m/>
    <m/>
    <n v="3"/>
    <n v="1"/>
    <n v="0"/>
  </r>
  <r>
    <x v="31"/>
    <s v="710"/>
    <s v="1025"/>
    <m/>
    <x v="5"/>
    <x v="1"/>
    <m/>
    <n v="0"/>
    <m/>
    <m/>
    <m/>
    <m/>
    <m/>
    <m/>
    <n v="1080824"/>
    <n v="2022"/>
    <s v="金城分局前住家路樹傾倒"/>
    <s v="造成家戶門口無法開啟"/>
    <m/>
    <n v="1"/>
    <s v="於8/24  21:19處理完成"/>
    <n v="1080824"/>
    <n v="2119"/>
    <n v="0"/>
    <n v="0"/>
    <n v="0"/>
    <s v="已完成"/>
    <n v="1999"/>
    <m/>
    <m/>
    <m/>
    <m/>
    <m/>
    <m/>
    <m/>
    <m/>
    <m/>
    <m/>
    <m/>
    <m/>
    <m/>
    <m/>
    <m/>
    <m/>
    <m/>
    <m/>
    <m/>
    <m/>
    <m/>
    <m/>
    <m/>
    <m/>
    <m/>
    <m/>
    <m/>
    <n v="8"/>
    <n v="3"/>
    <n v="1"/>
  </r>
  <r>
    <x v="32"/>
    <s v="711"/>
    <s v="996"/>
    <m/>
    <x v="1"/>
    <x v="6"/>
    <m/>
    <n v="0"/>
    <m/>
    <m/>
    <m/>
    <m/>
    <m/>
    <m/>
    <n v="1080824"/>
    <n v="2046"/>
    <s v="林湖路561號"/>
    <s v="停電"/>
    <m/>
    <n v="0"/>
    <s v="樹木碰觸導線，已將樹木清除恢復供電。"/>
    <n v="1080824"/>
    <n v="2130"/>
    <n v="1"/>
    <n v="0"/>
    <n v="0"/>
    <s v="已完成"/>
    <n v="1999"/>
    <m/>
    <m/>
    <m/>
    <m/>
    <m/>
    <m/>
    <m/>
    <m/>
    <m/>
    <m/>
    <m/>
    <m/>
    <m/>
    <m/>
    <m/>
    <m/>
    <m/>
    <m/>
    <m/>
    <m/>
    <m/>
    <m/>
    <m/>
    <m/>
    <m/>
    <m/>
    <m/>
    <n v="3"/>
    <n v="1"/>
    <n v="0"/>
  </r>
  <r>
    <x v="33"/>
    <s v="712"/>
    <s v="1001"/>
    <m/>
    <x v="2"/>
    <x v="6"/>
    <m/>
    <n v="0"/>
    <m/>
    <m/>
    <m/>
    <m/>
    <m/>
    <m/>
    <n v="1080824"/>
    <n v="2058"/>
    <s v="溪邊88號"/>
    <s v="停電"/>
    <m/>
    <n v="0"/>
    <s v="樹木碰觸導線，已將樹木清除，恢復供電。"/>
    <n v="1080824"/>
    <n v="2150"/>
    <n v="1"/>
    <n v="0"/>
    <n v="0"/>
    <s v="已完成"/>
    <n v="1999"/>
    <m/>
    <m/>
    <m/>
    <m/>
    <m/>
    <m/>
    <m/>
    <m/>
    <m/>
    <m/>
    <m/>
    <m/>
    <m/>
    <m/>
    <m/>
    <m/>
    <m/>
    <m/>
    <m/>
    <m/>
    <m/>
    <m/>
    <m/>
    <m/>
    <m/>
    <m/>
    <m/>
    <n v="3"/>
    <n v="1"/>
    <n v="0"/>
  </r>
  <r>
    <x v="34"/>
    <s v="713"/>
    <s v="1004"/>
    <m/>
    <x v="2"/>
    <x v="6"/>
    <m/>
    <n v="0"/>
    <m/>
    <m/>
    <m/>
    <m/>
    <m/>
    <m/>
    <n v="1080824"/>
    <n v="2059"/>
    <s v="溪邊18號"/>
    <s v="停電"/>
    <m/>
    <n v="0"/>
    <s v="樹木碰觸導線，已將樹木清除，恢復供電。"/>
    <n v="1080824"/>
    <n v="2150"/>
    <n v="1"/>
    <n v="0"/>
    <n v="0"/>
    <s v="已完成"/>
    <n v="1999"/>
    <m/>
    <m/>
    <m/>
    <m/>
    <m/>
    <m/>
    <m/>
    <m/>
    <m/>
    <m/>
    <m/>
    <m/>
    <m/>
    <m/>
    <m/>
    <m/>
    <m/>
    <m/>
    <m/>
    <m/>
    <m/>
    <m/>
    <m/>
    <m/>
    <m/>
    <m/>
    <m/>
    <n v="3"/>
    <n v="1"/>
    <n v="0"/>
  </r>
  <r>
    <x v="35"/>
    <s v="714"/>
    <s v="1009"/>
    <m/>
    <x v="2"/>
    <x v="6"/>
    <m/>
    <n v="0"/>
    <m/>
    <m/>
    <m/>
    <m/>
    <m/>
    <m/>
    <n v="1080824"/>
    <n v="2103"/>
    <s v="溪邊30號"/>
    <s v="停電"/>
    <m/>
    <n v="0"/>
    <s v="樹木碰觸導線，已將樹木清除，恢復供電。"/>
    <n v="1080824"/>
    <n v="2150"/>
    <n v="1"/>
    <n v="0"/>
    <n v="0"/>
    <s v="已完成"/>
    <n v="1999"/>
    <m/>
    <m/>
    <m/>
    <m/>
    <m/>
    <m/>
    <m/>
    <m/>
    <m/>
    <m/>
    <m/>
    <m/>
    <m/>
    <m/>
    <m/>
    <m/>
    <m/>
    <m/>
    <m/>
    <m/>
    <m/>
    <m/>
    <m/>
    <m/>
    <m/>
    <m/>
    <m/>
    <n v="3"/>
    <n v="1"/>
    <n v="0"/>
  </r>
  <r>
    <x v="36"/>
    <s v="715"/>
    <s v="1033"/>
    <m/>
    <x v="2"/>
    <x v="6"/>
    <m/>
    <n v="0"/>
    <m/>
    <m/>
    <m/>
    <m/>
    <m/>
    <m/>
    <n v="1080824"/>
    <n v="2143"/>
    <s v="溪邊66號"/>
    <s v="停電"/>
    <m/>
    <n v="0"/>
    <s v="樹木碰觸導線，已將樹木清除，恢復供電。"/>
    <n v="1080824"/>
    <n v="2150"/>
    <n v="1"/>
    <n v="0"/>
    <n v="0"/>
    <s v="已完成"/>
    <n v="1999"/>
    <m/>
    <m/>
    <m/>
    <m/>
    <m/>
    <m/>
    <m/>
    <m/>
    <m/>
    <m/>
    <m/>
    <m/>
    <m/>
    <m/>
    <m/>
    <m/>
    <m/>
    <m/>
    <m/>
    <m/>
    <m/>
    <m/>
    <m/>
    <m/>
    <m/>
    <m/>
    <m/>
    <n v="3"/>
    <n v="1"/>
    <n v="0"/>
  </r>
  <r>
    <x v="37"/>
    <s v="716"/>
    <s v="1116"/>
    <m/>
    <x v="2"/>
    <x v="6"/>
    <m/>
    <n v="0"/>
    <m/>
    <m/>
    <m/>
    <m/>
    <m/>
    <m/>
    <n v="1080825"/>
    <s v="0013"/>
    <s v="復國墩30號"/>
    <s v="停電，強風吹斷綁紮線"/>
    <m/>
    <m/>
    <s v="已恢復供電。"/>
    <n v="1080825"/>
    <s v="0218"/>
    <n v="1"/>
    <n v="0"/>
    <n v="0"/>
    <s v="已完成"/>
    <n v="1999"/>
    <m/>
    <m/>
    <m/>
    <m/>
    <m/>
    <m/>
    <m/>
    <m/>
    <m/>
    <m/>
    <m/>
    <m/>
    <m/>
    <m/>
    <m/>
    <m/>
    <m/>
    <m/>
    <m/>
    <m/>
    <m/>
    <m/>
    <m/>
    <m/>
    <m/>
    <m/>
    <m/>
    <n v="3"/>
    <n v="1"/>
    <n v="0"/>
  </r>
  <r>
    <x v="38"/>
    <s v="717"/>
    <s v="1132"/>
    <m/>
    <x v="2"/>
    <x v="6"/>
    <m/>
    <n v="0"/>
    <m/>
    <m/>
    <m/>
    <m/>
    <m/>
    <m/>
    <n v="1080825"/>
    <s v="0103"/>
    <s v="溪邊45號"/>
    <s v="停電"/>
    <m/>
    <m/>
    <s v="已恢復供電。"/>
    <n v="1080825"/>
    <s v="0218"/>
    <n v="1"/>
    <n v="0"/>
    <n v="0"/>
    <s v="已完成"/>
    <n v="1999"/>
    <m/>
    <m/>
    <m/>
    <m/>
    <m/>
    <m/>
    <m/>
    <m/>
    <m/>
    <m/>
    <m/>
    <m/>
    <m/>
    <m/>
    <m/>
    <m/>
    <m/>
    <m/>
    <m/>
    <m/>
    <m/>
    <m/>
    <m/>
    <m/>
    <m/>
    <m/>
    <m/>
    <n v="3"/>
    <n v="1"/>
    <n v="0"/>
  </r>
  <r>
    <x v="39"/>
    <s v="718"/>
    <s v="1138"/>
    <m/>
    <x v="2"/>
    <x v="6"/>
    <m/>
    <n v="0"/>
    <m/>
    <m/>
    <m/>
    <m/>
    <m/>
    <m/>
    <n v="1080825"/>
    <s v="0122"/>
    <s v="溪邊88號"/>
    <s v="停電"/>
    <m/>
    <m/>
    <s v="已恢復供電。"/>
    <n v="1080825"/>
    <s v="0218"/>
    <n v="1"/>
    <n v="0"/>
    <n v="0"/>
    <s v="已完成"/>
    <n v="1999"/>
    <m/>
    <m/>
    <m/>
    <m/>
    <m/>
    <m/>
    <m/>
    <m/>
    <m/>
    <m/>
    <m/>
    <m/>
    <m/>
    <m/>
    <m/>
    <m/>
    <m/>
    <m/>
    <m/>
    <m/>
    <m/>
    <m/>
    <m/>
    <m/>
    <m/>
    <m/>
    <m/>
    <n v="3"/>
    <n v="1"/>
    <n v="0"/>
  </r>
  <r>
    <x v="40"/>
    <s v="783"/>
    <s v="1166"/>
    <m/>
    <x v="2"/>
    <x v="1"/>
    <m/>
    <n v="0"/>
    <m/>
    <m/>
    <m/>
    <m/>
    <m/>
    <m/>
    <n v="1080825"/>
    <s v="0723"/>
    <s v="新市里山外橋_x000a_靠近金湖市場處"/>
    <s v="木棉樹倒塌"/>
    <m/>
    <m/>
    <s v="8/25 08:26經林務所現場查勘已先將阻礙道路樹枝移除，其餘部分待週一即清運。"/>
    <n v="1080825"/>
    <s v="1049"/>
    <n v="0"/>
    <n v="0"/>
    <n v="0"/>
    <s v="已完成"/>
    <s v="金湖鎮公所"/>
    <m/>
    <m/>
    <m/>
    <m/>
    <m/>
    <m/>
    <m/>
    <m/>
    <m/>
    <m/>
    <m/>
    <m/>
    <m/>
    <m/>
    <m/>
    <m/>
    <m/>
    <m/>
    <m/>
    <m/>
    <m/>
    <m/>
    <m/>
    <m/>
    <m/>
    <m/>
    <m/>
    <n v="8"/>
    <n v="3"/>
    <n v="1"/>
  </r>
  <r>
    <x v="41"/>
    <s v="719"/>
    <s v="1159"/>
    <m/>
    <x v="2"/>
    <x v="6"/>
    <m/>
    <n v="0"/>
    <m/>
    <m/>
    <m/>
    <m/>
    <m/>
    <m/>
    <n v="1080825"/>
    <s v="0603"/>
    <s v="武德新莊24號"/>
    <s v="停電"/>
    <m/>
    <m/>
    <s v="已恢復供電。"/>
    <n v="1080825"/>
    <s v="0750"/>
    <n v="1"/>
    <n v="0"/>
    <n v="0"/>
    <s v="已完成"/>
    <n v="1999"/>
    <m/>
    <m/>
    <m/>
    <m/>
    <m/>
    <m/>
    <m/>
    <m/>
    <m/>
    <m/>
    <m/>
    <m/>
    <m/>
    <m/>
    <m/>
    <m/>
    <m/>
    <m/>
    <m/>
    <m/>
    <m/>
    <m/>
    <m/>
    <m/>
    <m/>
    <m/>
    <m/>
    <n v="3"/>
    <n v="1"/>
    <n v="0"/>
  </r>
  <r>
    <x v="42"/>
    <s v="784"/>
    <s v="1172"/>
    <m/>
    <x v="1"/>
    <x v="1"/>
    <m/>
    <n v="0"/>
    <m/>
    <m/>
    <m/>
    <m/>
    <m/>
    <m/>
    <n v="1080825"/>
    <s v="0800"/>
    <s v="古寧村16鄰456號_x000a_"/>
    <s v="古寧頭戰史館民房前土道路有大樹傾倒橫路中，請求協助移除。"/>
    <s v="是"/>
    <n v="1"/>
    <s v="於8/25 08:57處理完成_x000a_"/>
    <n v="1080825"/>
    <s v="0857"/>
    <n v="0"/>
    <n v="0"/>
    <n v="0"/>
    <s v="已完成"/>
    <s v="EMIC"/>
    <m/>
    <m/>
    <m/>
    <m/>
    <m/>
    <m/>
    <m/>
    <m/>
    <m/>
    <m/>
    <m/>
    <m/>
    <m/>
    <m/>
    <m/>
    <m/>
    <m/>
    <m/>
    <m/>
    <m/>
    <m/>
    <m/>
    <m/>
    <m/>
    <m/>
    <m/>
    <m/>
    <n v="6"/>
    <n v="2"/>
    <n v="0"/>
  </r>
  <r>
    <x v="43"/>
    <s v="786"/>
    <s v="1185"/>
    <m/>
    <x v="5"/>
    <x v="1"/>
    <m/>
    <n v="0"/>
    <m/>
    <m/>
    <m/>
    <m/>
    <m/>
    <m/>
    <n v="1080825"/>
    <s v="0833"/>
    <s v="民族路161-1號(源記采豐食堂)旁"/>
    <s v="九重葛倒塌請求協助"/>
    <m/>
    <n v="1"/>
    <s v="已請林務所完成清除"/>
    <m/>
    <m/>
    <n v="0"/>
    <n v="0"/>
    <n v="0"/>
    <s v="已完成"/>
    <s v="金城鎮公所"/>
    <m/>
    <m/>
    <m/>
    <m/>
    <m/>
    <m/>
    <m/>
    <m/>
    <m/>
    <m/>
    <m/>
    <m/>
    <m/>
    <m/>
    <m/>
    <m/>
    <m/>
    <m/>
    <m/>
    <m/>
    <m/>
    <m/>
    <m/>
    <m/>
    <m/>
    <m/>
    <m/>
    <n v="8"/>
    <n v="3"/>
    <n v="1"/>
  </r>
  <r>
    <x v="44"/>
    <s v="/"/>
    <s v="1208"/>
    <m/>
    <x v="5"/>
    <x v="1"/>
    <m/>
    <n v="0"/>
    <m/>
    <m/>
    <m/>
    <m/>
    <m/>
    <m/>
    <n v="1080825"/>
    <s v="0904"/>
    <s v="賢庵國小往官裡53號前轉彎處"/>
    <s v="樹倒"/>
    <m/>
    <n v="1"/>
    <s v="已於8/25 09:47處理完成(動員人力6名車輛2部)"/>
    <n v="1080825"/>
    <s v="0947"/>
    <n v="0"/>
    <n v="0"/>
    <n v="0"/>
    <s v="已完成"/>
    <s v="金城鎮公所"/>
    <m/>
    <m/>
    <m/>
    <m/>
    <m/>
    <m/>
    <m/>
    <m/>
    <m/>
    <m/>
    <m/>
    <m/>
    <m/>
    <m/>
    <m/>
    <m/>
    <m/>
    <m/>
    <m/>
    <m/>
    <m/>
    <m/>
    <m/>
    <m/>
    <m/>
    <m/>
    <m/>
    <n v="6"/>
    <n v="2"/>
    <n v="0"/>
  </r>
  <r>
    <x v="45"/>
    <s v="/"/>
    <s v="1215"/>
    <m/>
    <x v="2"/>
    <x v="6"/>
    <m/>
    <n v="0"/>
    <m/>
    <m/>
    <m/>
    <m/>
    <m/>
    <m/>
    <n v="1080825"/>
    <s v="0914"/>
    <s v="中央坑道"/>
    <s v="停電"/>
    <m/>
    <m/>
    <s v="已恢復供電。"/>
    <n v="1080825"/>
    <s v="1016"/>
    <n v="1"/>
    <n v="0"/>
    <n v="0"/>
    <s v="已完成"/>
    <s v="台電"/>
    <m/>
    <m/>
    <m/>
    <m/>
    <m/>
    <m/>
    <m/>
    <m/>
    <m/>
    <m/>
    <m/>
    <m/>
    <m/>
    <m/>
    <m/>
    <m/>
    <m/>
    <m/>
    <m/>
    <m/>
    <m/>
    <m/>
    <m/>
    <m/>
    <m/>
    <m/>
    <m/>
    <n v="3"/>
    <n v="1"/>
    <n v="0"/>
  </r>
  <r>
    <x v="46"/>
    <s v="/"/>
    <s v="1221"/>
    <m/>
    <x v="3"/>
    <x v="1"/>
    <m/>
    <n v="0"/>
    <m/>
    <m/>
    <m/>
    <m/>
    <m/>
    <m/>
    <n v="1080825"/>
    <s v="0919"/>
    <s v="大洋里大地吳氏家廟旁"/>
    <s v="路樹倒塌"/>
    <m/>
    <n v="1"/>
    <s v="於8/25 09:59處理完成"/>
    <n v="1080825"/>
    <s v="0959"/>
    <n v="0"/>
    <n v="0"/>
    <n v="0"/>
    <s v="已完成"/>
    <s v="EMIC"/>
    <m/>
    <m/>
    <m/>
    <m/>
    <m/>
    <m/>
    <m/>
    <m/>
    <m/>
    <m/>
    <m/>
    <m/>
    <m/>
    <m/>
    <m/>
    <m/>
    <m/>
    <m/>
    <m/>
    <m/>
    <m/>
    <m/>
    <m/>
    <m/>
    <m/>
    <m/>
    <m/>
    <n v="8"/>
    <n v="3"/>
    <n v="1"/>
  </r>
  <r>
    <x v="47"/>
    <s v="/"/>
    <s v="1234"/>
    <m/>
    <x v="3"/>
    <x v="1"/>
    <m/>
    <n v="0"/>
    <m/>
    <m/>
    <m/>
    <m/>
    <m/>
    <m/>
    <n v="1080825"/>
    <s v="0928"/>
    <s v="金沙鎮山后往寒舍花營區路旁"/>
    <s v="樹倒"/>
    <m/>
    <n v="1"/>
    <s v="已處理完成。"/>
    <n v="1080825"/>
    <s v="1048"/>
    <n v="0"/>
    <n v="0"/>
    <n v="0"/>
    <s v="已完成"/>
    <s v="EMIC"/>
    <m/>
    <m/>
    <m/>
    <m/>
    <m/>
    <m/>
    <m/>
    <m/>
    <m/>
    <m/>
    <m/>
    <m/>
    <m/>
    <m/>
    <m/>
    <m/>
    <m/>
    <m/>
    <m/>
    <m/>
    <m/>
    <m/>
    <m/>
    <m/>
    <m/>
    <m/>
    <m/>
    <n v="8"/>
    <n v="3"/>
    <n v="1"/>
  </r>
  <r>
    <x v="48"/>
    <s v="/"/>
    <s v="1236"/>
    <m/>
    <x v="5"/>
    <x v="1"/>
    <m/>
    <n v="0"/>
    <m/>
    <m/>
    <m/>
    <m/>
    <m/>
    <m/>
    <n v="1080825"/>
    <s v="0957"/>
    <s v="環島南路往和平社區路上樹木斷枝，共二處，大約於珠沙里20鄰111號旁路口"/>
    <s v="路樹倒塌2處"/>
    <m/>
    <n v="2"/>
    <s v="已請林務所完成清除"/>
    <n v="1080825"/>
    <s v="1046"/>
    <n v="0"/>
    <n v="0"/>
    <n v="0"/>
    <s v="已完成"/>
    <s v="EMIC"/>
    <m/>
    <m/>
    <m/>
    <m/>
    <m/>
    <m/>
    <m/>
    <m/>
    <m/>
    <m/>
    <m/>
    <m/>
    <m/>
    <m/>
    <m/>
    <m/>
    <m/>
    <m/>
    <m/>
    <m/>
    <m/>
    <m/>
    <m/>
    <m/>
    <m/>
    <m/>
    <m/>
    <n v="8"/>
    <n v="3"/>
    <n v="1"/>
  </r>
  <r>
    <x v="49"/>
    <s v="/"/>
    <s v="/"/>
    <m/>
    <x v="1"/>
    <x v="1"/>
    <m/>
    <n v="0"/>
    <m/>
    <m/>
    <m/>
    <m/>
    <m/>
    <m/>
    <n v="1080824"/>
    <s v="0945"/>
    <s v="湖埔國小往西埔頭產業道路"/>
    <s v="木麻黃倒樹"/>
    <m/>
    <n v="1"/>
    <s v="已處理完成。"/>
    <n v="1080824"/>
    <s v="1102"/>
    <n v="0"/>
    <n v="0"/>
    <n v="0"/>
    <s v="已完成"/>
    <s v="林務所"/>
    <m/>
    <m/>
    <m/>
    <m/>
    <m/>
    <m/>
    <m/>
    <m/>
    <m/>
    <m/>
    <m/>
    <m/>
    <m/>
    <m/>
    <m/>
    <m/>
    <m/>
    <m/>
    <m/>
    <m/>
    <m/>
    <m/>
    <m/>
    <m/>
    <m/>
    <m/>
    <m/>
    <n v="8"/>
    <n v="2"/>
    <n v="1"/>
  </r>
  <r>
    <x v="50"/>
    <s v="/"/>
    <s v="/"/>
    <m/>
    <x v="3"/>
    <x v="1"/>
    <m/>
    <n v="0"/>
    <m/>
    <m/>
    <m/>
    <m/>
    <m/>
    <m/>
    <n v="1080824"/>
    <s v="1422"/>
    <s v="林務所松林大道"/>
    <s v="相思懸吊木"/>
    <m/>
    <n v="1"/>
    <s v="已處理完成。"/>
    <n v="1080824"/>
    <s v="1500"/>
    <n v="0"/>
    <n v="0"/>
    <n v="0"/>
    <s v="已完成"/>
    <s v="林務所"/>
    <m/>
    <m/>
    <m/>
    <m/>
    <m/>
    <m/>
    <m/>
    <m/>
    <m/>
    <m/>
    <m/>
    <m/>
    <m/>
    <m/>
    <m/>
    <m/>
    <m/>
    <m/>
    <m/>
    <m/>
    <m/>
    <m/>
    <m/>
    <m/>
    <m/>
    <m/>
    <m/>
    <n v="8"/>
    <n v="2"/>
    <n v="1"/>
  </r>
  <r>
    <x v="51"/>
    <s v="/"/>
    <s v="/"/>
    <m/>
    <x v="2"/>
    <x v="1"/>
    <m/>
    <n v="0"/>
    <m/>
    <m/>
    <m/>
    <m/>
    <m/>
    <m/>
    <n v="1080824"/>
    <s v="1444"/>
    <s v="黃海路"/>
    <s v="木麻黃倒樹"/>
    <m/>
    <n v="1"/>
    <s v="已處理完成。"/>
    <n v="1080824"/>
    <s v="1444"/>
    <n v="0"/>
    <n v="0"/>
    <n v="0"/>
    <s v="已完成"/>
    <s v="林務所"/>
    <m/>
    <m/>
    <m/>
    <m/>
    <m/>
    <m/>
    <m/>
    <m/>
    <m/>
    <m/>
    <m/>
    <m/>
    <m/>
    <m/>
    <m/>
    <m/>
    <m/>
    <m/>
    <m/>
    <m/>
    <m/>
    <m/>
    <m/>
    <m/>
    <m/>
    <m/>
    <m/>
    <n v="7"/>
    <n v="2"/>
    <m/>
  </r>
  <r>
    <x v="52"/>
    <s v="/"/>
    <s v="/"/>
    <m/>
    <x v="2"/>
    <x v="1"/>
    <m/>
    <n v="0"/>
    <m/>
    <m/>
    <m/>
    <m/>
    <m/>
    <m/>
    <n v="1080824"/>
    <s v="1454"/>
    <s v="溪邊往復國墩"/>
    <s v="倒樹"/>
    <m/>
    <n v="0"/>
    <s v="未尋獲"/>
    <n v="1080824"/>
    <s v="1454"/>
    <n v="0"/>
    <n v="0"/>
    <n v="0"/>
    <s v="已完成"/>
    <s v="林務所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x v="53"/>
    <s v="/"/>
    <s v="/"/>
    <m/>
    <x v="3"/>
    <x v="1"/>
    <m/>
    <n v="0"/>
    <m/>
    <m/>
    <m/>
    <m/>
    <m/>
    <m/>
    <n v="1080824"/>
    <n v="1458"/>
    <s v="陽沙路官澳_x000a_往山西叉路口"/>
    <s v="倒樹"/>
    <m/>
    <n v="0"/>
    <s v="未尋獲"/>
    <n v="1080824"/>
    <s v="1458"/>
    <n v="0"/>
    <n v="0"/>
    <n v="0"/>
    <s v="已完成"/>
    <s v="林務所"/>
    <m/>
    <m/>
    <m/>
    <m/>
    <m/>
    <m/>
    <m/>
    <m/>
    <m/>
    <m/>
    <m/>
    <m/>
    <m/>
    <m/>
    <m/>
    <m/>
    <m/>
    <m/>
    <m/>
    <m/>
    <m/>
    <m/>
    <m/>
    <m/>
    <m/>
    <m/>
    <m/>
    <n v="5"/>
    <n v="3"/>
    <n v="0"/>
  </r>
  <r>
    <x v="54"/>
    <s v="/"/>
    <s v="/"/>
    <m/>
    <x v="3"/>
    <x v="1"/>
    <m/>
    <n v="0"/>
    <m/>
    <m/>
    <m/>
    <m/>
    <m/>
    <m/>
    <n v="1080824"/>
    <m/>
    <s v="沙美加油站後產業道路，倒樹"/>
    <s v="倒樹"/>
    <m/>
    <n v="1"/>
    <s v="已處理完成。"/>
    <n v="1080824"/>
    <m/>
    <n v="0"/>
    <n v="0"/>
    <n v="0"/>
    <s v="已完成"/>
    <s v="林務所"/>
    <m/>
    <m/>
    <m/>
    <m/>
    <m/>
    <m/>
    <m/>
    <m/>
    <m/>
    <m/>
    <m/>
    <m/>
    <m/>
    <m/>
    <m/>
    <m/>
    <m/>
    <m/>
    <m/>
    <m/>
    <m/>
    <m/>
    <m/>
    <m/>
    <m/>
    <m/>
    <m/>
    <n v="3"/>
    <n v="1"/>
    <n v="0"/>
  </r>
  <r>
    <x v="55"/>
    <s v="/"/>
    <s v="/"/>
    <m/>
    <x v="1"/>
    <x v="1"/>
    <m/>
    <n v="0"/>
    <m/>
    <m/>
    <m/>
    <m/>
    <m/>
    <m/>
    <n v="1080824"/>
    <m/>
    <s v="湖埔國小內操場倒樹"/>
    <s v="倒樹"/>
    <m/>
    <n v="1"/>
    <s v="已處理完成。"/>
    <n v="1080824"/>
    <m/>
    <n v="0"/>
    <n v="0"/>
    <n v="0"/>
    <s v="已完成"/>
    <s v="林務所"/>
    <m/>
    <m/>
    <m/>
    <m/>
    <m/>
    <m/>
    <m/>
    <m/>
    <m/>
    <m/>
    <m/>
    <m/>
    <m/>
    <m/>
    <m/>
    <m/>
    <m/>
    <m/>
    <m/>
    <m/>
    <m/>
    <m/>
    <m/>
    <m/>
    <m/>
    <m/>
    <m/>
    <n v="5"/>
    <n v="3"/>
    <n v="0"/>
  </r>
  <r>
    <x v="56"/>
    <s v="/"/>
    <s v="/"/>
    <m/>
    <x v="2"/>
    <x v="1"/>
    <m/>
    <n v="0"/>
    <m/>
    <m/>
    <m/>
    <m/>
    <m/>
    <m/>
    <n v="1080824"/>
    <n v="1553"/>
    <s v="青年農莊往建華_x000a_近建華路口"/>
    <s v="倒樹"/>
    <m/>
    <n v="1"/>
    <s v="熱心民眾已拖到路邊。"/>
    <n v="1080824"/>
    <s v="1553"/>
    <n v="0"/>
    <n v="0"/>
    <n v="0"/>
    <s v="已完成"/>
    <s v="林務所"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</r>
  <r>
    <x v="57"/>
    <s v="/"/>
    <s v="/"/>
    <m/>
    <x v="2"/>
    <x v="1"/>
    <m/>
    <n v="0"/>
    <m/>
    <m/>
    <m/>
    <m/>
    <m/>
    <m/>
    <n v="1080824"/>
    <n v="1601"/>
    <s v="瓊義路，瓊林往尚義，近尚義"/>
    <s v="倒樹"/>
    <m/>
    <n v="1"/>
    <s v="已處理完成。"/>
    <n v="1080824"/>
    <s v="1625"/>
    <n v="0"/>
    <n v="0"/>
    <n v="0"/>
    <s v="已完成"/>
    <s v="林務所"/>
    <m/>
    <m/>
    <m/>
    <m/>
    <m/>
    <m/>
    <m/>
    <m/>
    <m/>
    <m/>
    <m/>
    <m/>
    <m/>
    <m/>
    <m/>
    <m/>
    <m/>
    <m/>
    <m/>
    <m/>
    <m/>
    <m/>
    <m/>
    <m/>
    <m/>
    <m/>
    <m/>
    <n v="7"/>
    <n v="2"/>
    <n v="0"/>
  </r>
  <r>
    <x v="58"/>
    <s v="/"/>
    <s v="/"/>
    <m/>
    <x v="2"/>
    <x v="1"/>
    <m/>
    <n v="0"/>
    <m/>
    <m/>
    <m/>
    <m/>
    <m/>
    <m/>
    <n v="1080824"/>
    <n v="1649"/>
    <s v="峰上"/>
    <s v="倒樹壓電線"/>
    <m/>
    <n v="1"/>
    <s v="已處理完成。"/>
    <n v="1080824"/>
    <m/>
    <n v="0"/>
    <n v="0"/>
    <n v="0"/>
    <s v="已完成"/>
    <s v="林務所"/>
    <m/>
    <m/>
    <m/>
    <m/>
    <m/>
    <m/>
    <m/>
    <m/>
    <m/>
    <m/>
    <m/>
    <m/>
    <m/>
    <m/>
    <m/>
    <m/>
    <m/>
    <m/>
    <m/>
    <m/>
    <m/>
    <m/>
    <m/>
    <m/>
    <m/>
    <m/>
    <m/>
    <n v="7"/>
    <n v="2"/>
    <n v="0"/>
  </r>
  <r>
    <x v="59"/>
    <s v="/"/>
    <s v="/"/>
    <m/>
    <x v="2"/>
    <x v="1"/>
    <m/>
    <n v="0"/>
    <m/>
    <m/>
    <m/>
    <m/>
    <m/>
    <m/>
    <n v="1080824"/>
    <n v="1657"/>
    <s v="環島東路西埔"/>
    <s v="倒樹"/>
    <m/>
    <n v="1"/>
    <s v="已處理完成。"/>
    <n v="1080824"/>
    <s v="1706"/>
    <n v="0"/>
    <n v="0"/>
    <n v="0"/>
    <s v="已完成"/>
    <s v="林務所"/>
    <m/>
    <m/>
    <m/>
    <m/>
    <m/>
    <m/>
    <m/>
    <m/>
    <m/>
    <m/>
    <m/>
    <m/>
    <m/>
    <m/>
    <m/>
    <m/>
    <m/>
    <m/>
    <m/>
    <m/>
    <m/>
    <m/>
    <m/>
    <m/>
    <m/>
    <m/>
    <m/>
    <n v="7"/>
    <n v="2"/>
    <n v="0"/>
  </r>
  <r>
    <x v="60"/>
    <s v="/"/>
    <s v="/"/>
    <m/>
    <x v="1"/>
    <x v="1"/>
    <m/>
    <n v="0"/>
    <m/>
    <m/>
    <m/>
    <m/>
    <m/>
    <m/>
    <n v="1080824"/>
    <n v="1834"/>
    <s v="瓊安路"/>
    <s v="倒樹"/>
    <m/>
    <n v="1"/>
    <s v="已處理完成。"/>
    <n v="1080824"/>
    <s v="1930"/>
    <n v="0"/>
    <n v="0"/>
    <n v="0"/>
    <s v="已完成"/>
    <s v="林務所"/>
    <m/>
    <m/>
    <m/>
    <m/>
    <m/>
    <m/>
    <m/>
    <m/>
    <m/>
    <m/>
    <m/>
    <m/>
    <m/>
    <m/>
    <m/>
    <m/>
    <m/>
    <m/>
    <m/>
    <m/>
    <m/>
    <m/>
    <m/>
    <m/>
    <m/>
    <m/>
    <m/>
    <n v="5"/>
    <n v="3"/>
    <n v="0"/>
  </r>
  <r>
    <x v="61"/>
    <s v="/"/>
    <s v="/"/>
    <m/>
    <x v="3"/>
    <x v="1"/>
    <m/>
    <n v="0"/>
    <m/>
    <m/>
    <m/>
    <m/>
    <m/>
    <m/>
    <n v="1080824"/>
    <n v="1955"/>
    <s v="陽沙路，3272對面一支烏臼（靠近水資源處理中心）"/>
    <s v="倒樹"/>
    <m/>
    <n v="1"/>
    <s v="已處理完成。"/>
    <n v="1080824"/>
    <s v="2024"/>
    <n v="0"/>
    <n v="0"/>
    <n v="0"/>
    <s v="已完成"/>
    <s v="林務所"/>
    <m/>
    <m/>
    <m/>
    <m/>
    <m/>
    <m/>
    <m/>
    <m/>
    <m/>
    <m/>
    <m/>
    <m/>
    <m/>
    <m/>
    <m/>
    <m/>
    <m/>
    <m/>
    <m/>
    <m/>
    <m/>
    <m/>
    <m/>
    <m/>
    <m/>
    <m/>
    <m/>
    <n v="6"/>
    <n v="2"/>
    <n v="0"/>
  </r>
  <r>
    <x v="62"/>
    <s v="/"/>
    <s v="/"/>
    <m/>
    <x v="3"/>
    <x v="1"/>
    <m/>
    <n v="0"/>
    <m/>
    <m/>
    <m/>
    <m/>
    <m/>
    <m/>
    <n v="1080825"/>
    <s v="0530"/>
    <s v="獅山砲陣地"/>
    <s v="倒樹"/>
    <m/>
    <n v="2"/>
    <s v="已處理完成。"/>
    <n v="1080824"/>
    <s v="樹木疑似纏繞電信線，後續通知觀光處，並辦理清運"/>
    <n v="0"/>
    <n v="0"/>
    <n v="0"/>
    <s v="已完成"/>
    <s v="林務所"/>
    <m/>
    <m/>
    <m/>
    <m/>
    <m/>
    <m/>
    <m/>
    <m/>
    <m/>
    <m/>
    <m/>
    <m/>
    <m/>
    <m/>
    <m/>
    <m/>
    <m/>
    <m/>
    <m/>
    <m/>
    <m/>
    <m/>
    <m/>
    <m/>
    <m/>
    <m/>
    <m/>
    <n v="6"/>
    <n v="2"/>
    <n v="0"/>
  </r>
  <r>
    <x v="63"/>
    <s v="/"/>
    <s v="/"/>
    <m/>
    <x v="5"/>
    <x v="1"/>
    <m/>
    <n v="0"/>
    <m/>
    <m/>
    <m/>
    <m/>
    <m/>
    <m/>
    <n v="1080825"/>
    <s v="0552"/>
    <s v="西海路（水頭段）樟樹斷"/>
    <s v="斷枝"/>
    <m/>
    <n v="1"/>
    <s v="已處理完成。"/>
    <n v="1080825"/>
    <s v="0552"/>
    <n v="0"/>
    <n v="0"/>
    <n v="0"/>
    <s v="已完成"/>
    <s v="林務所"/>
    <m/>
    <m/>
    <m/>
    <m/>
    <m/>
    <m/>
    <m/>
    <m/>
    <m/>
    <m/>
    <m/>
    <m/>
    <m/>
    <m/>
    <m/>
    <m/>
    <m/>
    <m/>
    <m/>
    <m/>
    <m/>
    <m/>
    <m/>
    <m/>
    <m/>
    <m/>
    <m/>
    <s v="6"/>
    <s v="2"/>
    <n v="0"/>
  </r>
  <r>
    <x v="64"/>
    <s v="/"/>
    <s v="/"/>
    <m/>
    <x v="5"/>
    <x v="1"/>
    <m/>
    <n v="0"/>
    <m/>
    <m/>
    <m/>
    <m/>
    <m/>
    <m/>
    <n v="1080825"/>
    <s v="0555"/>
    <s v="西海路調查局圍牆，小葉南洋杉倒木"/>
    <s v="倒樹"/>
    <m/>
    <n v="1"/>
    <s v="已處理完成。"/>
    <n v="1080825"/>
    <s v="交由外包處理。"/>
    <n v="0"/>
    <n v="0"/>
    <n v="0"/>
    <s v="已完成"/>
    <s v="林務所"/>
    <m/>
    <m/>
    <m/>
    <m/>
    <m/>
    <m/>
    <m/>
    <m/>
    <m/>
    <m/>
    <m/>
    <m/>
    <m/>
    <m/>
    <m/>
    <m/>
    <m/>
    <m/>
    <m/>
    <m/>
    <m/>
    <m/>
    <m/>
    <m/>
    <m/>
    <m/>
    <m/>
    <s v="5"/>
    <s v="2"/>
    <n v="0"/>
  </r>
  <r>
    <x v="65"/>
    <s v="/"/>
    <s v="/"/>
    <m/>
    <x v="3"/>
    <x v="1"/>
    <m/>
    <n v="0"/>
    <m/>
    <m/>
    <m/>
    <m/>
    <m/>
    <m/>
    <n v="1080825"/>
    <s v="0600"/>
    <s v="沙青路火焰木斷枝"/>
    <s v="斷枝"/>
    <m/>
    <n v="1"/>
    <s v="已處理完成。"/>
    <n v="1080825"/>
    <s v="需後續清運4枝條"/>
    <n v="0"/>
    <n v="0"/>
    <n v="0"/>
    <s v="已完成"/>
    <s v="林務所"/>
    <m/>
    <m/>
    <m/>
    <m/>
    <m/>
    <m/>
    <m/>
    <m/>
    <m/>
    <m/>
    <m/>
    <m/>
    <m/>
    <m/>
    <m/>
    <m/>
    <m/>
    <m/>
    <m/>
    <m/>
    <m/>
    <m/>
    <m/>
    <m/>
    <m/>
    <m/>
    <m/>
    <s v="6"/>
    <s v="2"/>
    <n v="0"/>
  </r>
  <r>
    <x v="66"/>
    <s v="/"/>
    <s v="/"/>
    <m/>
    <x v="5"/>
    <x v="1"/>
    <m/>
    <n v="0"/>
    <m/>
    <m/>
    <m/>
    <m/>
    <m/>
    <m/>
    <n v="1080825"/>
    <s v="0601"/>
    <s v="珠水路（珠山段）銀樺斷枝"/>
    <s v="斷枝"/>
    <m/>
    <n v="1"/>
    <s v="已處理完成。"/>
    <n v="1080825"/>
    <s v="0601"/>
    <n v="0"/>
    <n v="0"/>
    <n v="0"/>
    <s v="已完成"/>
    <s v="林務所"/>
    <m/>
    <m/>
    <m/>
    <m/>
    <m/>
    <m/>
    <m/>
    <m/>
    <m/>
    <m/>
    <m/>
    <m/>
    <m/>
    <m/>
    <m/>
    <m/>
    <m/>
    <m/>
    <m/>
    <m/>
    <m/>
    <m/>
    <m/>
    <m/>
    <m/>
    <m/>
    <m/>
    <s v="6"/>
    <s v="2"/>
    <n v="0"/>
  </r>
  <r>
    <x v="67"/>
    <s v="/"/>
    <s v="/"/>
    <m/>
    <x v="3"/>
    <x v="1"/>
    <m/>
    <n v="0"/>
    <m/>
    <m/>
    <m/>
    <m/>
    <m/>
    <m/>
    <n v="1080825"/>
    <s v="0615"/>
    <s v="高陽海福花園旁的產業道路"/>
    <s v="斷枝"/>
    <m/>
    <n v="1"/>
    <s v="已處理完成。"/>
    <n v="1080825"/>
    <s v="0615"/>
    <n v="0"/>
    <n v="0"/>
    <n v="0"/>
    <s v="已完成"/>
    <s v="林務所"/>
    <m/>
    <m/>
    <m/>
    <m/>
    <m/>
    <m/>
    <m/>
    <m/>
    <m/>
    <m/>
    <m/>
    <m/>
    <m/>
    <m/>
    <m/>
    <m/>
    <m/>
    <m/>
    <m/>
    <m/>
    <m/>
    <m/>
    <m/>
    <m/>
    <m/>
    <m/>
    <m/>
    <s v="6"/>
    <s v="2"/>
    <n v="0"/>
  </r>
  <r>
    <x v="68"/>
    <s v="/"/>
    <s v="/"/>
    <m/>
    <x v="1"/>
    <x v="1"/>
    <m/>
    <n v="0"/>
    <m/>
    <m/>
    <m/>
    <m/>
    <m/>
    <m/>
    <n v="1080825"/>
    <s v="0632"/>
    <s v="環島南路（昔果山段）3處"/>
    <s v="斷枝"/>
    <m/>
    <n v="1"/>
    <s v="已處理完成。"/>
    <n v="1080825"/>
    <s v="0632"/>
    <n v="0"/>
    <n v="0"/>
    <n v="0"/>
    <s v="已完成"/>
    <s v="林務所"/>
    <m/>
    <m/>
    <m/>
    <m/>
    <m/>
    <m/>
    <m/>
    <m/>
    <m/>
    <m/>
    <m/>
    <m/>
    <m/>
    <m/>
    <m/>
    <m/>
    <m/>
    <m/>
    <m/>
    <m/>
    <m/>
    <m/>
    <m/>
    <m/>
    <m/>
    <m/>
    <m/>
    <s v="6"/>
    <s v="2"/>
    <n v="0"/>
  </r>
  <r>
    <x v="69"/>
    <s v="/"/>
    <s v="/"/>
    <m/>
    <x v="2"/>
    <x v="1"/>
    <m/>
    <n v="0"/>
    <m/>
    <m/>
    <m/>
    <m/>
    <m/>
    <m/>
    <n v="1080825"/>
    <s v="0644"/>
    <s v="環島東路與庵邊路口"/>
    <s v="倒樹"/>
    <m/>
    <n v="1"/>
    <s v="已處理完成。"/>
    <n v="1080825"/>
    <s v="0644"/>
    <n v="0"/>
    <n v="0"/>
    <n v="0"/>
    <s v="已完成"/>
    <s v="林務所"/>
    <m/>
    <m/>
    <m/>
    <m/>
    <m/>
    <m/>
    <m/>
    <m/>
    <m/>
    <m/>
    <m/>
    <m/>
    <m/>
    <m/>
    <m/>
    <m/>
    <m/>
    <m/>
    <m/>
    <m/>
    <m/>
    <m/>
    <m/>
    <m/>
    <m/>
    <m/>
    <m/>
    <s v="6"/>
    <s v="2"/>
    <n v="0"/>
  </r>
  <r>
    <x v="70"/>
    <s v="/"/>
    <s v="/"/>
    <m/>
    <x v="2"/>
    <x v="1"/>
    <m/>
    <n v="0"/>
    <m/>
    <m/>
    <m/>
    <m/>
    <m/>
    <m/>
    <n v="1080825"/>
    <s v="0644"/>
    <s v="西村檸檬桉下垂斷枝"/>
    <s v="斷枝"/>
    <m/>
    <n v="1"/>
    <s v="已處理完成。"/>
    <n v="1080825"/>
    <s v="需清運"/>
    <n v="0"/>
    <n v="0"/>
    <n v="0"/>
    <s v="已完成"/>
    <s v="林務所"/>
    <m/>
    <m/>
    <m/>
    <m/>
    <m/>
    <m/>
    <m/>
    <m/>
    <m/>
    <m/>
    <m/>
    <m/>
    <m/>
    <m/>
    <m/>
    <m/>
    <m/>
    <m/>
    <m/>
    <m/>
    <m/>
    <m/>
    <m/>
    <m/>
    <m/>
    <m/>
    <m/>
    <s v="6"/>
    <s v="2"/>
    <n v="0"/>
  </r>
  <r>
    <x v="71"/>
    <s v="/"/>
    <s v="/"/>
    <m/>
    <x v="1"/>
    <x v="1"/>
    <m/>
    <n v="0"/>
    <m/>
    <m/>
    <m/>
    <m/>
    <m/>
    <m/>
    <n v="1080825"/>
    <s v="0653"/>
    <s v="慈湖路（湖下）"/>
    <s v="斷枝"/>
    <m/>
    <n v="1"/>
    <s v="已處理完成。"/>
    <n v="1080825"/>
    <s v="0653"/>
    <n v="0"/>
    <n v="0"/>
    <n v="0"/>
    <s v="已完成"/>
    <s v="林務所"/>
    <m/>
    <m/>
    <m/>
    <m/>
    <m/>
    <m/>
    <m/>
    <m/>
    <m/>
    <m/>
    <m/>
    <m/>
    <m/>
    <m/>
    <m/>
    <m/>
    <m/>
    <m/>
    <m/>
    <m/>
    <m/>
    <m/>
    <m/>
    <m/>
    <m/>
    <m/>
    <m/>
    <s v="6"/>
    <s v="2"/>
    <n v="0"/>
  </r>
  <r>
    <x v="72"/>
    <s v="/"/>
    <s v="/"/>
    <m/>
    <x v="2"/>
    <x v="1"/>
    <m/>
    <n v="0"/>
    <m/>
    <m/>
    <m/>
    <m/>
    <m/>
    <m/>
    <n v="1080825"/>
    <s v="0638"/>
    <s v="環島東路五段"/>
    <s v="懸吊木"/>
    <m/>
    <n v="4"/>
    <s v="已處理完成。"/>
    <n v="1080825"/>
    <s v="0740"/>
    <n v="0"/>
    <n v="0"/>
    <n v="0"/>
    <s v="已完成"/>
    <s v="林務所"/>
    <m/>
    <m/>
    <m/>
    <m/>
    <m/>
    <m/>
    <m/>
    <m/>
    <m/>
    <m/>
    <m/>
    <m/>
    <m/>
    <m/>
    <m/>
    <m/>
    <m/>
    <m/>
    <m/>
    <m/>
    <m/>
    <m/>
    <m/>
    <m/>
    <m/>
    <m/>
    <m/>
    <s v="6"/>
    <s v="2"/>
    <n v="0"/>
  </r>
  <r>
    <x v="73"/>
    <s v="/"/>
    <s v="/"/>
    <m/>
    <x v="3"/>
    <x v="1"/>
    <m/>
    <n v="0"/>
    <m/>
    <m/>
    <m/>
    <m/>
    <m/>
    <m/>
    <n v="1080825"/>
    <s v="0850"/>
    <s v="田墩木麻黃枝條影響產業道路"/>
    <s v="斷枝"/>
    <m/>
    <n v="1"/>
    <s v="已處理完成。"/>
    <n v="1080825"/>
    <s v="0848"/>
    <n v="0"/>
    <n v="0"/>
    <n v="0"/>
    <s v="已完成"/>
    <s v="林務所"/>
    <m/>
    <m/>
    <m/>
    <m/>
    <m/>
    <m/>
    <m/>
    <m/>
    <m/>
    <m/>
    <m/>
    <m/>
    <m/>
    <m/>
    <m/>
    <m/>
    <m/>
    <m/>
    <m/>
    <m/>
    <m/>
    <m/>
    <m/>
    <m/>
    <m/>
    <m/>
    <m/>
    <s v="6"/>
    <s v="2"/>
    <n v="0"/>
  </r>
  <r>
    <x v="74"/>
    <m/>
    <m/>
    <m/>
    <x v="0"/>
    <x v="0"/>
    <m/>
    <m/>
    <m/>
    <m/>
    <m/>
    <m/>
    <m/>
    <m/>
    <m/>
    <m/>
    <s v="以下空白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樞紐分析表1" cacheId="5" dataOnRows="1" applyNumberFormats="0" applyBorderFormats="0" applyFontFormats="0" applyPatternFormats="0" applyAlignmentFormats="0" applyWidthHeightFormats="1" dataCaption="資料" updatedVersion="4" minRefreshableVersion="3" showMemberPropertyTips="0" useAutoFormatting="1" itemPrintTitles="1" createdVersion="4" indent="0" compact="0" compactData="0" gridDropZones="1">
  <location ref="A4:G13" firstHeaderRow="1" firstDataRow="2" firstDataCol="1" rowPageCount="1" colPageCount="1"/>
  <pivotFields count="58">
    <pivotField axis="axisPage" dataField="1" compact="0" outline="0" subtotalTop="0" showAll="0" includeNewItemsInFilter="1">
      <items count="205">
        <item x="4"/>
        <item x="5"/>
        <item x="6"/>
        <item x="7"/>
        <item x="8"/>
        <item x="9"/>
        <item x="10"/>
        <item x="11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12"/>
        <item x="13"/>
        <item x="72"/>
        <item x="73"/>
        <item m="1" x="159"/>
        <item m="1" x="150"/>
        <item m="1" x="140"/>
        <item m="1" x="130"/>
        <item m="1" x="120"/>
        <item m="1" x="110"/>
        <item m="1" x="100"/>
        <item m="1" x="90"/>
        <item m="1" x="80"/>
        <item m="1" x="199"/>
        <item m="1" x="189"/>
        <item m="1" x="179"/>
        <item m="1" x="170"/>
        <item m="1" x="162"/>
        <item m="1" x="153"/>
        <item m="1" x="143"/>
        <item m="1" x="133"/>
        <item m="1" x="123"/>
        <item m="1" x="113"/>
        <item m="1" x="103"/>
        <item m="1" x="93"/>
        <item m="1" x="83"/>
        <item m="1" x="202"/>
        <item m="1" x="192"/>
        <item m="1" x="182"/>
        <item m="1" x="173"/>
        <item m="1" x="165"/>
        <item m="1" x="156"/>
        <item m="1" x="146"/>
        <item m="1" x="136"/>
        <item m="1" x="126"/>
        <item m="1" x="116"/>
        <item m="1" x="106"/>
        <item m="1" x="96"/>
        <item m="1" x="86"/>
        <item m="1" x="76"/>
        <item m="1" x="195"/>
        <item m="1" x="185"/>
        <item m="1" x="175"/>
        <item m="1" x="167"/>
        <item m="1" x="158"/>
        <item m="1" x="149"/>
        <item m="1" x="139"/>
        <item m="1" x="129"/>
        <item m="1" x="119"/>
        <item m="1" x="109"/>
        <item m="1" x="99"/>
        <item m="1" x="89"/>
        <item m="1" x="79"/>
        <item m="1" x="198"/>
        <item m="1" x="188"/>
        <item m="1" x="178"/>
        <item m="1" x="169"/>
        <item m="1" x="161"/>
        <item m="1" x="152"/>
        <item m="1" x="147"/>
        <item m="1" x="142"/>
        <item m="1" x="137"/>
        <item m="1" x="132"/>
        <item m="1" x="127"/>
        <item m="1" x="122"/>
        <item m="1" x="117"/>
        <item m="1" x="112"/>
        <item m="1" x="107"/>
        <item m="1" x="102"/>
        <item m="1" x="97"/>
        <item m="1" x="92"/>
        <item m="1" x="87"/>
        <item m="1" x="82"/>
        <item m="1" x="77"/>
        <item m="1" x="201"/>
        <item m="1" x="196"/>
        <item m="1" x="191"/>
        <item m="1" x="186"/>
        <item m="1" x="181"/>
        <item m="1" x="176"/>
        <item m="1" x="172"/>
        <item m="1" x="168"/>
        <item m="1" x="164"/>
        <item m="1" x="160"/>
        <item m="1" x="155"/>
        <item m="1" x="151"/>
        <item m="1" x="145"/>
        <item m="1" x="141"/>
        <item m="1" x="135"/>
        <item m="1" x="131"/>
        <item m="1" x="125"/>
        <item m="1" x="121"/>
        <item m="1" x="115"/>
        <item m="1" x="111"/>
        <item m="1" x="105"/>
        <item m="1" x="101"/>
        <item m="1" x="95"/>
        <item m="1" x="91"/>
        <item m="1" x="85"/>
        <item m="1" x="81"/>
        <item m="1" x="75"/>
        <item m="1" x="200"/>
        <item m="1" x="194"/>
        <item m="1" x="190"/>
        <item m="1" x="184"/>
        <item m="1" x="180"/>
        <item m="1" x="174"/>
        <item m="1" x="171"/>
        <item m="1" x="166"/>
        <item m="1" x="163"/>
        <item m="1" x="157"/>
        <item m="1" x="154"/>
        <item m="1" x="148"/>
        <item m="1" x="144"/>
        <item m="1" x="138"/>
        <item m="1" x="134"/>
        <item m="1" x="128"/>
        <item m="1" x="124"/>
        <item m="1" x="118"/>
        <item m="1" x="114"/>
        <item m="1" x="108"/>
        <item m="1" x="104"/>
        <item m="1" x="98"/>
        <item m="1" x="94"/>
        <item m="1" x="88"/>
        <item m="1" x="84"/>
        <item m="1" x="78"/>
        <item m="1" x="203"/>
        <item m="1" x="197"/>
        <item m="1" x="193"/>
        <item m="1" x="187"/>
        <item m="1" x="183"/>
        <item m="1" x="177"/>
        <item x="1"/>
        <item x="2"/>
        <item x="3"/>
        <item x="74"/>
        <item x="54"/>
        <item x="55"/>
        <item x="0"/>
        <item t="default"/>
      </items>
    </pivotField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axis="axisCol" compact="0" outline="0" subtotalTop="0" showAll="0" includeNewItemsInFilter="1">
      <items count="7">
        <item h="1" x="0"/>
        <item x="4"/>
        <item x="1"/>
        <item x="3"/>
        <item x="5"/>
        <item x="2"/>
        <item t="default"/>
      </items>
    </pivotField>
    <pivotField axis="axisRow" compact="0" outline="0" showAll="0" defaultSubtotal="0">
      <items count="8">
        <item x="1"/>
        <item x="0"/>
        <item x="2"/>
        <item x="3"/>
        <item x="4"/>
        <item x="5"/>
        <item x="6"/>
        <item x="7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5"/>
  </rowFields>
  <rowItems count="8">
    <i>
      <x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4"/>
  </colFields>
  <colItems count="6">
    <i>
      <x v="1"/>
    </i>
    <i>
      <x v="2"/>
    </i>
    <i>
      <x v="3"/>
    </i>
    <i>
      <x v="4"/>
    </i>
    <i>
      <x v="5"/>
    </i>
    <i t="grand">
      <x/>
    </i>
  </colItems>
  <pageFields count="1">
    <pageField fld="0" hier="0"/>
  </pageFields>
  <dataFields count="1">
    <dataField name="計數 - 序號" fld="0" subtotal="count" baseField="0" baseItem="0"/>
  </dataFields>
  <formats count="12">
    <format dxfId="21">
      <pivotArea outline="0" fieldPosition="0"/>
    </format>
    <format dxfId="20">
      <pivotArea dataOnly="0" labelOnly="1" grandRow="1" outline="0" fieldPosition="0"/>
    </format>
    <format dxfId="19">
      <pivotArea type="all" dataOnly="0" outline="0" fieldPosition="0"/>
    </format>
    <format dxfId="18">
      <pivotArea type="all" dataOnly="0" outline="0" fieldPosition="0"/>
    </format>
    <format dxfId="17">
      <pivotArea type="all" dataOnly="0" outline="0" fieldPosition="0"/>
    </format>
    <format dxfId="16">
      <pivotArea dataOnly="0" labelOnly="1" outline="0" fieldPosition="0">
        <references count="1">
          <reference field="4" count="0"/>
        </references>
      </pivotArea>
    </format>
    <format>
      <pivotArea type="all" dataOnly="0" outline="0" fieldPosition="0"/>
    </format>
    <format dxfId="15">
      <pivotArea type="all" dataOnly="0" outline="0" fieldPosition="0"/>
    </format>
    <format dxfId="14">
      <pivotArea type="all" dataOnly="0" outline="0" fieldPosition="0"/>
    </format>
    <format dxfId="13">
      <pivotArea type="all" dataOnly="0" outline="0" fieldPosition="0"/>
    </format>
    <format dxfId="12">
      <pivotArea type="all" dataOnly="0" outline="0" fieldPosition="0"/>
    </format>
    <format dxfId="11">
      <pivotArea type="all" dataOnly="0"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64986"/>
  <sheetViews>
    <sheetView tabSelected="1" zoomScale="55" zoomScaleNormal="55" zoomScaleSheetLayoutView="70" zoomScalePageLayoutView="55" workbookViewId="0">
      <pane ySplit="2" topLeftCell="A3" activePane="bottomLeft" state="frozen"/>
      <selection pane="bottomLeft" activeCell="Y7" sqref="Y7"/>
    </sheetView>
  </sheetViews>
  <sheetFormatPr defaultRowHeight="20.25" x14ac:dyDescent="0.3"/>
  <cols>
    <col min="1" max="1" width="7.875" style="57" customWidth="1"/>
    <col min="2" max="3" width="9.75" style="57" customWidth="1"/>
    <col min="4" max="4" width="8.75" style="67" customWidth="1"/>
    <col min="5" max="5" width="9.75" style="68" customWidth="1"/>
    <col min="6" max="7" width="8.5" style="67" customWidth="1"/>
    <col min="8" max="8" width="8.5" style="57" customWidth="1"/>
    <col min="9" max="10" width="7.125" style="57" customWidth="1"/>
    <col min="11" max="11" width="7.625" style="57" customWidth="1"/>
    <col min="12" max="14" width="10" style="57" customWidth="1"/>
    <col min="15" max="15" width="12.375" style="69" customWidth="1"/>
    <col min="16" max="16" width="14.125" style="30" customWidth="1"/>
    <col min="17" max="17" width="21.375" style="24" customWidth="1"/>
    <col min="18" max="18" width="22.625" style="58" customWidth="1"/>
    <col min="19" max="19" width="8.875" style="58" customWidth="1"/>
    <col min="20" max="20" width="8.5" style="58" customWidth="1"/>
    <col min="21" max="21" width="25.125" style="27" customWidth="1"/>
    <col min="22" max="22" width="17" style="70" customWidth="1"/>
    <col min="23" max="23" width="10.625" style="32" customWidth="1"/>
    <col min="24" max="24" width="9" style="71" customWidth="1"/>
    <col min="25" max="25" width="8.5" style="27" customWidth="1"/>
    <col min="26" max="26" width="9.875" style="27" customWidth="1"/>
    <col min="27" max="27" width="11.375" style="57" customWidth="1"/>
    <col min="28" max="28" width="10" style="57" customWidth="1"/>
    <col min="29" max="55" width="9.375" style="57" customWidth="1"/>
    <col min="56" max="56" width="10.375" style="57" customWidth="1"/>
    <col min="57" max="57" width="9.875" style="57" customWidth="1"/>
    <col min="58" max="58" width="10.5" style="57" customWidth="1"/>
    <col min="59" max="16384" width="9" style="16"/>
  </cols>
  <sheetData>
    <row r="1" spans="1:58" ht="39.75" customHeight="1" x14ac:dyDescent="0.3">
      <c r="A1" s="108" t="s">
        <v>346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10"/>
      <c r="BF1" s="110"/>
    </row>
    <row r="2" spans="1:58" ht="65.25" customHeight="1" x14ac:dyDescent="0.3">
      <c r="A2" s="15" t="s">
        <v>308</v>
      </c>
      <c r="B2" s="15" t="s">
        <v>309</v>
      </c>
      <c r="C2" s="72" t="s">
        <v>310</v>
      </c>
      <c r="D2" s="73" t="s">
        <v>311</v>
      </c>
      <c r="E2" s="74" t="s">
        <v>312</v>
      </c>
      <c r="F2" s="75" t="s">
        <v>313</v>
      </c>
      <c r="G2" s="33" t="s">
        <v>387</v>
      </c>
      <c r="H2" s="33" t="s">
        <v>350</v>
      </c>
      <c r="I2" s="33" t="s">
        <v>351</v>
      </c>
      <c r="J2" s="33" t="s">
        <v>352</v>
      </c>
      <c r="K2" s="33" t="s">
        <v>353</v>
      </c>
      <c r="L2" s="33" t="s">
        <v>354</v>
      </c>
      <c r="M2" s="33" t="s">
        <v>355</v>
      </c>
      <c r="N2" s="33" t="s">
        <v>356</v>
      </c>
      <c r="O2" s="76" t="s">
        <v>314</v>
      </c>
      <c r="P2" s="77" t="s">
        <v>315</v>
      </c>
      <c r="Q2" s="75" t="s">
        <v>316</v>
      </c>
      <c r="R2" s="75" t="s">
        <v>169</v>
      </c>
      <c r="S2" s="78" t="s">
        <v>317</v>
      </c>
      <c r="T2" s="75" t="s">
        <v>318</v>
      </c>
      <c r="U2" s="75" t="s">
        <v>319</v>
      </c>
      <c r="V2" s="76" t="s">
        <v>320</v>
      </c>
      <c r="W2" s="34" t="s">
        <v>347</v>
      </c>
      <c r="X2" s="76" t="s">
        <v>321</v>
      </c>
      <c r="Y2" s="75" t="s">
        <v>322</v>
      </c>
      <c r="Z2" s="75" t="s">
        <v>323</v>
      </c>
      <c r="AA2" s="33" t="s">
        <v>348</v>
      </c>
      <c r="AB2" s="79" t="s">
        <v>324</v>
      </c>
      <c r="AC2" s="114" t="s">
        <v>357</v>
      </c>
      <c r="AD2" s="114" t="s">
        <v>358</v>
      </c>
      <c r="AE2" s="114" t="s">
        <v>359</v>
      </c>
      <c r="AF2" s="114" t="s">
        <v>360</v>
      </c>
      <c r="AG2" s="114" t="s">
        <v>361</v>
      </c>
      <c r="AH2" s="114" t="s">
        <v>362</v>
      </c>
      <c r="AI2" s="114" t="s">
        <v>363</v>
      </c>
      <c r="AJ2" s="114" t="s">
        <v>364</v>
      </c>
      <c r="AK2" s="114" t="s">
        <v>365</v>
      </c>
      <c r="AL2" s="114" t="s">
        <v>366</v>
      </c>
      <c r="AM2" s="114" t="s">
        <v>367</v>
      </c>
      <c r="AN2" s="114" t="s">
        <v>368</v>
      </c>
      <c r="AO2" s="114" t="s">
        <v>369</v>
      </c>
      <c r="AP2" s="114" t="s">
        <v>370</v>
      </c>
      <c r="AQ2" s="114" t="s">
        <v>371</v>
      </c>
      <c r="AR2" s="114" t="s">
        <v>372</v>
      </c>
      <c r="AS2" s="114" t="s">
        <v>373</v>
      </c>
      <c r="AT2" s="114" t="s">
        <v>374</v>
      </c>
      <c r="AU2" s="114" t="s">
        <v>375</v>
      </c>
      <c r="AV2" s="114" t="s">
        <v>376</v>
      </c>
      <c r="AW2" s="114" t="s">
        <v>377</v>
      </c>
      <c r="AX2" s="114" t="s">
        <v>378</v>
      </c>
      <c r="AY2" s="114" t="s">
        <v>379</v>
      </c>
      <c r="AZ2" s="114" t="s">
        <v>380</v>
      </c>
      <c r="BA2" s="114" t="s">
        <v>381</v>
      </c>
      <c r="BB2" s="114" t="s">
        <v>382</v>
      </c>
      <c r="BC2" s="114" t="s">
        <v>383</v>
      </c>
      <c r="BD2" s="107" t="s">
        <v>384</v>
      </c>
      <c r="BE2" s="107" t="s">
        <v>385</v>
      </c>
      <c r="BF2" s="107" t="s">
        <v>386</v>
      </c>
    </row>
    <row r="3" spans="1:58" s="133" customFormat="1" ht="36.75" customHeight="1" thickBot="1" x14ac:dyDescent="0.35">
      <c r="A3" s="125" t="s">
        <v>16</v>
      </c>
      <c r="B3" s="126"/>
      <c r="C3" s="126"/>
      <c r="D3" s="127"/>
      <c r="E3" s="128"/>
      <c r="F3" s="129"/>
      <c r="G3" s="129"/>
      <c r="H3" s="130">
        <f>SUM(H4:H796)</f>
        <v>0</v>
      </c>
      <c r="I3" s="130">
        <f t="shared" ref="I3:N3" si="0">SUM(I4:I796)</f>
        <v>0</v>
      </c>
      <c r="J3" s="130">
        <f t="shared" si="0"/>
        <v>0</v>
      </c>
      <c r="K3" s="130">
        <f t="shared" si="0"/>
        <v>0</v>
      </c>
      <c r="L3" s="130">
        <f t="shared" si="0"/>
        <v>0</v>
      </c>
      <c r="M3" s="130">
        <f t="shared" si="0"/>
        <v>0</v>
      </c>
      <c r="N3" s="130">
        <f t="shared" si="0"/>
        <v>0</v>
      </c>
      <c r="O3" s="130"/>
      <c r="P3" s="131"/>
      <c r="Q3" s="129"/>
      <c r="R3" s="129"/>
      <c r="S3" s="129">
        <f>COUNTIF(S4:S796,"是")</f>
        <v>9</v>
      </c>
      <c r="T3" s="130">
        <f>SUM(T4:T796)</f>
        <v>59</v>
      </c>
      <c r="U3" s="129"/>
      <c r="V3" s="130"/>
      <c r="W3" s="131"/>
      <c r="X3" s="130">
        <f>SUM(X4:X796)</f>
        <v>11</v>
      </c>
      <c r="Y3" s="130">
        <f>SUM(Y4:Y796)</f>
        <v>0</v>
      </c>
      <c r="Z3" s="130">
        <f>SUM(Z4:Z796)</f>
        <v>0</v>
      </c>
      <c r="AA3" s="129"/>
      <c r="AB3" s="132"/>
      <c r="AC3" s="130">
        <f>SUM(AC4:AC796)</f>
        <v>0</v>
      </c>
      <c r="AD3" s="130">
        <f>SUM(AD4:AD796)</f>
        <v>0</v>
      </c>
      <c r="AE3" s="130">
        <f>SUM(AE4:AE796)</f>
        <v>0</v>
      </c>
      <c r="AF3" s="130">
        <f>SUM(AF4:AF796)</f>
        <v>0</v>
      </c>
      <c r="AG3" s="130">
        <f>SUM(AG4:AG796)</f>
        <v>0</v>
      </c>
      <c r="AH3" s="130">
        <f>SUM(AH4:AH796)</f>
        <v>0</v>
      </c>
      <c r="AI3" s="130">
        <f>SUM(AI4:AI796)</f>
        <v>0</v>
      </c>
      <c r="AJ3" s="130">
        <f>SUM(AJ4:AJ796)</f>
        <v>0</v>
      </c>
      <c r="AK3" s="130">
        <f>SUM(AK4:AK796)</f>
        <v>0</v>
      </c>
      <c r="AL3" s="130">
        <f>SUM(AL4:AL796)</f>
        <v>0</v>
      </c>
      <c r="AM3" s="130">
        <f>SUM(AM4:AM796)</f>
        <v>0</v>
      </c>
      <c r="AN3" s="130">
        <f>SUM(AN4:AN796)</f>
        <v>0</v>
      </c>
      <c r="AO3" s="130">
        <f>SUM(AO4:AO796)</f>
        <v>0</v>
      </c>
      <c r="AP3" s="130">
        <f>SUM(AP4:AP796)</f>
        <v>0</v>
      </c>
      <c r="AQ3" s="130">
        <f>SUM(AQ4:AQ796)</f>
        <v>0</v>
      </c>
      <c r="AR3" s="130">
        <f>SUM(AR4:AR796)</f>
        <v>0</v>
      </c>
      <c r="AS3" s="130">
        <f>SUM(AS4:AS796)</f>
        <v>0</v>
      </c>
      <c r="AT3" s="130">
        <f>SUM(AT4:AT796)</f>
        <v>0</v>
      </c>
      <c r="AU3" s="130">
        <f>SUM(AU4:AU796)</f>
        <v>0</v>
      </c>
      <c r="AV3" s="130">
        <f>SUM(AV4:AV796)</f>
        <v>0</v>
      </c>
      <c r="AW3" s="130">
        <f>SUM(AW4:AW796)</f>
        <v>0</v>
      </c>
      <c r="AX3" s="130">
        <f>SUM(AX4:AX796)</f>
        <v>0</v>
      </c>
      <c r="AY3" s="130">
        <f>SUM(AY4:AY796)</f>
        <v>0</v>
      </c>
      <c r="AZ3" s="130">
        <f>SUM(AZ4:AZ796)</f>
        <v>0</v>
      </c>
      <c r="BA3" s="130">
        <f>SUM(BA4:BA796)</f>
        <v>0</v>
      </c>
      <c r="BB3" s="130">
        <f>SUM(BB4:BB796)</f>
        <v>0</v>
      </c>
      <c r="BC3" s="130">
        <f>SUM(BC4:BC796)</f>
        <v>0</v>
      </c>
      <c r="BD3" s="130">
        <f>SUM(BD4:BD796)</f>
        <v>380</v>
      </c>
      <c r="BE3" s="130">
        <f>SUM(BE4:BE796)</f>
        <v>129</v>
      </c>
      <c r="BF3" s="130">
        <f>SUM(BF4:BF796)</f>
        <v>29</v>
      </c>
    </row>
    <row r="4" spans="1:58" s="22" customFormat="1" ht="42.75" thickTop="1" x14ac:dyDescent="0.3">
      <c r="A4" s="115">
        <v>1</v>
      </c>
      <c r="B4" s="116" t="s">
        <v>19</v>
      </c>
      <c r="C4" s="116" t="s">
        <v>134</v>
      </c>
      <c r="D4" s="117"/>
      <c r="E4" s="118" t="s">
        <v>170</v>
      </c>
      <c r="F4" s="119" t="s">
        <v>171</v>
      </c>
      <c r="G4" s="119"/>
      <c r="H4" s="120">
        <v>0</v>
      </c>
      <c r="I4" s="120"/>
      <c r="J4" s="120"/>
      <c r="K4" s="120"/>
      <c r="L4" s="120"/>
      <c r="M4" s="120"/>
      <c r="N4" s="120"/>
      <c r="O4" s="121">
        <v>1080824</v>
      </c>
      <c r="P4" s="122">
        <v>1000</v>
      </c>
      <c r="Q4" s="119" t="s">
        <v>172</v>
      </c>
      <c r="R4" s="120" t="s">
        <v>173</v>
      </c>
      <c r="S4" s="120"/>
      <c r="T4" s="120">
        <v>1</v>
      </c>
      <c r="U4" s="123" t="s">
        <v>174</v>
      </c>
      <c r="V4" s="121">
        <v>1080824</v>
      </c>
      <c r="W4" s="122">
        <v>1437</v>
      </c>
      <c r="X4" s="121">
        <v>0</v>
      </c>
      <c r="Y4" s="121">
        <v>0</v>
      </c>
      <c r="Z4" s="121">
        <v>0</v>
      </c>
      <c r="AA4" s="117" t="s">
        <v>175</v>
      </c>
      <c r="AB4" s="117">
        <v>1999</v>
      </c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24">
        <v>8</v>
      </c>
      <c r="BE4" s="124">
        <v>3</v>
      </c>
      <c r="BF4" s="124">
        <v>1</v>
      </c>
    </row>
    <row r="5" spans="1:58" s="23" customFormat="1" ht="42" x14ac:dyDescent="0.3">
      <c r="A5" s="104">
        <v>2</v>
      </c>
      <c r="B5" s="17" t="s">
        <v>20</v>
      </c>
      <c r="C5" s="17" t="s">
        <v>135</v>
      </c>
      <c r="D5" s="18"/>
      <c r="E5" s="45" t="s">
        <v>177</v>
      </c>
      <c r="F5" s="80" t="s">
        <v>171</v>
      </c>
      <c r="G5" s="80"/>
      <c r="H5" s="19">
        <v>0</v>
      </c>
      <c r="I5" s="19"/>
      <c r="J5" s="19"/>
      <c r="K5" s="19"/>
      <c r="L5" s="19"/>
      <c r="M5" s="19"/>
      <c r="N5" s="19"/>
      <c r="O5" s="20">
        <v>1080824</v>
      </c>
      <c r="P5" s="28">
        <v>1304</v>
      </c>
      <c r="Q5" s="80" t="s">
        <v>178</v>
      </c>
      <c r="R5" s="19" t="s">
        <v>173</v>
      </c>
      <c r="S5" s="19"/>
      <c r="T5" s="19">
        <v>1</v>
      </c>
      <c r="U5" s="21" t="s">
        <v>174</v>
      </c>
      <c r="V5" s="20">
        <v>1080824</v>
      </c>
      <c r="W5" s="28">
        <v>1434</v>
      </c>
      <c r="X5" s="20">
        <v>0</v>
      </c>
      <c r="Y5" s="20">
        <v>0</v>
      </c>
      <c r="Z5" s="20">
        <v>0</v>
      </c>
      <c r="AA5" s="18" t="s">
        <v>175</v>
      </c>
      <c r="AB5" s="18" t="s">
        <v>179</v>
      </c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7">
        <v>8</v>
      </c>
      <c r="BE5" s="7">
        <v>3</v>
      </c>
      <c r="BF5" s="7">
        <v>1</v>
      </c>
    </row>
    <row r="6" spans="1:58" s="23" customFormat="1" ht="42" x14ac:dyDescent="0.3">
      <c r="A6" s="104">
        <v>3</v>
      </c>
      <c r="B6" s="17" t="s">
        <v>21</v>
      </c>
      <c r="C6" s="17" t="s">
        <v>140</v>
      </c>
      <c r="D6" s="18"/>
      <c r="E6" s="45" t="s">
        <v>177</v>
      </c>
      <c r="F6" s="80" t="s">
        <v>171</v>
      </c>
      <c r="G6" s="80"/>
      <c r="H6" s="19">
        <v>0</v>
      </c>
      <c r="I6" s="19"/>
      <c r="J6" s="19"/>
      <c r="K6" s="19"/>
      <c r="L6" s="19"/>
      <c r="M6" s="19"/>
      <c r="N6" s="19"/>
      <c r="O6" s="20">
        <v>1080824</v>
      </c>
      <c r="P6" s="28">
        <v>1322</v>
      </c>
      <c r="Q6" s="80" t="s">
        <v>180</v>
      </c>
      <c r="R6" s="19" t="s">
        <v>173</v>
      </c>
      <c r="S6" s="19"/>
      <c r="T6" s="19">
        <v>1</v>
      </c>
      <c r="U6" s="21" t="s">
        <v>174</v>
      </c>
      <c r="V6" s="20">
        <v>1080824</v>
      </c>
      <c r="W6" s="28">
        <v>1438</v>
      </c>
      <c r="X6" s="20">
        <v>0</v>
      </c>
      <c r="Y6" s="20">
        <v>0</v>
      </c>
      <c r="Z6" s="20">
        <v>0</v>
      </c>
      <c r="AA6" s="18" t="s">
        <v>175</v>
      </c>
      <c r="AB6" s="18" t="s">
        <v>181</v>
      </c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7">
        <v>8</v>
      </c>
      <c r="BE6" s="7">
        <v>3</v>
      </c>
      <c r="BF6" s="7">
        <v>1</v>
      </c>
    </row>
    <row r="7" spans="1:58" s="22" customFormat="1" ht="80.25" customHeight="1" x14ac:dyDescent="0.3">
      <c r="A7" s="104">
        <v>4</v>
      </c>
      <c r="B7" s="17" t="s">
        <v>22</v>
      </c>
      <c r="C7" s="17" t="s">
        <v>139</v>
      </c>
      <c r="D7" s="18"/>
      <c r="E7" s="45" t="s">
        <v>182</v>
      </c>
      <c r="F7" s="80" t="s">
        <v>171</v>
      </c>
      <c r="G7" s="80"/>
      <c r="H7" s="19">
        <v>0</v>
      </c>
      <c r="I7" s="19"/>
      <c r="J7" s="19"/>
      <c r="K7" s="19"/>
      <c r="L7" s="19"/>
      <c r="M7" s="19"/>
      <c r="N7" s="19"/>
      <c r="O7" s="20">
        <v>1080824</v>
      </c>
      <c r="P7" s="28">
        <v>1339</v>
      </c>
      <c r="Q7" s="80" t="s">
        <v>183</v>
      </c>
      <c r="R7" s="19" t="s">
        <v>184</v>
      </c>
      <c r="S7" s="19" t="s">
        <v>185</v>
      </c>
      <c r="T7" s="19">
        <v>1</v>
      </c>
      <c r="U7" s="21" t="s">
        <v>174</v>
      </c>
      <c r="V7" s="20">
        <v>1080824</v>
      </c>
      <c r="W7" s="28">
        <v>1419</v>
      </c>
      <c r="X7" s="20">
        <v>0</v>
      </c>
      <c r="Y7" s="20">
        <v>0</v>
      </c>
      <c r="Z7" s="20">
        <v>0</v>
      </c>
      <c r="AA7" s="18" t="s">
        <v>175</v>
      </c>
      <c r="AB7" s="18">
        <v>1999</v>
      </c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7">
        <v>8</v>
      </c>
      <c r="BE7" s="7">
        <v>3</v>
      </c>
      <c r="BF7" s="7">
        <v>1</v>
      </c>
    </row>
    <row r="8" spans="1:58" s="22" customFormat="1" ht="47.25" customHeight="1" x14ac:dyDescent="0.3">
      <c r="A8" s="104">
        <v>5</v>
      </c>
      <c r="B8" s="17" t="s">
        <v>23</v>
      </c>
      <c r="C8" s="17" t="s">
        <v>138</v>
      </c>
      <c r="D8" s="18"/>
      <c r="E8" s="45" t="s">
        <v>182</v>
      </c>
      <c r="F8" s="80" t="s">
        <v>171</v>
      </c>
      <c r="G8" s="80"/>
      <c r="H8" s="19">
        <v>0</v>
      </c>
      <c r="I8" s="19"/>
      <c r="J8" s="19"/>
      <c r="K8" s="19"/>
      <c r="L8" s="19"/>
      <c r="M8" s="19"/>
      <c r="N8" s="19"/>
      <c r="O8" s="20">
        <v>1080824</v>
      </c>
      <c r="P8" s="28">
        <v>1416</v>
      </c>
      <c r="Q8" s="80" t="s">
        <v>186</v>
      </c>
      <c r="R8" s="19" t="s">
        <v>173</v>
      </c>
      <c r="S8" s="19"/>
      <c r="T8" s="19">
        <v>1</v>
      </c>
      <c r="U8" s="21" t="s">
        <v>174</v>
      </c>
      <c r="V8" s="20">
        <v>1080824</v>
      </c>
      <c r="W8" s="28">
        <v>1837</v>
      </c>
      <c r="X8" s="20">
        <v>0</v>
      </c>
      <c r="Y8" s="20">
        <v>0</v>
      </c>
      <c r="Z8" s="20">
        <v>0</v>
      </c>
      <c r="AA8" s="18" t="s">
        <v>175</v>
      </c>
      <c r="AB8" s="18" t="s">
        <v>24</v>
      </c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7">
        <v>8</v>
      </c>
      <c r="BE8" s="7">
        <v>3</v>
      </c>
      <c r="BF8" s="7">
        <v>1</v>
      </c>
    </row>
    <row r="9" spans="1:58" s="22" customFormat="1" ht="144.75" customHeight="1" x14ac:dyDescent="0.3">
      <c r="A9" s="104">
        <v>6</v>
      </c>
      <c r="B9" s="17" t="s">
        <v>25</v>
      </c>
      <c r="C9" s="17" t="s">
        <v>137</v>
      </c>
      <c r="D9" s="18"/>
      <c r="E9" s="45" t="s">
        <v>182</v>
      </c>
      <c r="F9" s="80" t="s">
        <v>171</v>
      </c>
      <c r="G9" s="80"/>
      <c r="H9" s="19">
        <v>0</v>
      </c>
      <c r="I9" s="19"/>
      <c r="J9" s="19"/>
      <c r="K9" s="19"/>
      <c r="L9" s="19"/>
      <c r="M9" s="19"/>
      <c r="N9" s="19"/>
      <c r="O9" s="20">
        <v>1080824</v>
      </c>
      <c r="P9" s="28">
        <v>1451</v>
      </c>
      <c r="Q9" s="80" t="s">
        <v>187</v>
      </c>
      <c r="R9" s="19" t="s">
        <v>188</v>
      </c>
      <c r="S9" s="19"/>
      <c r="T9" s="19">
        <v>1</v>
      </c>
      <c r="U9" s="21" t="s">
        <v>174</v>
      </c>
      <c r="V9" s="20">
        <v>1080824</v>
      </c>
      <c r="W9" s="28">
        <v>1837</v>
      </c>
      <c r="X9" s="20">
        <v>0</v>
      </c>
      <c r="Y9" s="20">
        <v>0</v>
      </c>
      <c r="Z9" s="20">
        <v>0</v>
      </c>
      <c r="AA9" s="18" t="s">
        <v>175</v>
      </c>
      <c r="AB9" s="18" t="s">
        <v>24</v>
      </c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7">
        <v>8</v>
      </c>
      <c r="BE9" s="7">
        <v>3</v>
      </c>
      <c r="BF9" s="7">
        <v>1</v>
      </c>
    </row>
    <row r="10" spans="1:58" s="22" customFormat="1" ht="63" x14ac:dyDescent="0.3">
      <c r="A10" s="104">
        <v>7</v>
      </c>
      <c r="B10" s="17" t="s">
        <v>26</v>
      </c>
      <c r="C10" s="17" t="s">
        <v>136</v>
      </c>
      <c r="D10" s="18"/>
      <c r="E10" s="45" t="s">
        <v>177</v>
      </c>
      <c r="F10" s="80" t="s">
        <v>189</v>
      </c>
      <c r="G10" s="80"/>
      <c r="H10" s="19">
        <v>0</v>
      </c>
      <c r="I10" s="19"/>
      <c r="J10" s="19"/>
      <c r="K10" s="19"/>
      <c r="L10" s="19"/>
      <c r="M10" s="19"/>
      <c r="N10" s="19"/>
      <c r="O10" s="20">
        <v>1080824</v>
      </c>
      <c r="P10" s="28">
        <v>1502</v>
      </c>
      <c r="Q10" s="80" t="s">
        <v>190</v>
      </c>
      <c r="R10" s="19" t="s">
        <v>191</v>
      </c>
      <c r="S10" s="19"/>
      <c r="T10" s="19">
        <v>0</v>
      </c>
      <c r="U10" s="21" t="s">
        <v>192</v>
      </c>
      <c r="V10" s="20">
        <v>1080824</v>
      </c>
      <c r="W10" s="28">
        <v>1527</v>
      </c>
      <c r="X10" s="20">
        <v>0</v>
      </c>
      <c r="Y10" s="20">
        <v>0</v>
      </c>
      <c r="Z10" s="20">
        <v>0</v>
      </c>
      <c r="AA10" s="18" t="s">
        <v>175</v>
      </c>
      <c r="AB10" s="18">
        <v>1999</v>
      </c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7">
        <v>3</v>
      </c>
      <c r="BE10" s="7">
        <v>1</v>
      </c>
      <c r="BF10" s="7">
        <v>0</v>
      </c>
    </row>
    <row r="11" spans="1:58" s="23" customFormat="1" ht="49.5" customHeight="1" x14ac:dyDescent="0.3">
      <c r="A11" s="104">
        <v>8</v>
      </c>
      <c r="B11" s="17" t="s">
        <v>28</v>
      </c>
      <c r="C11" s="17" t="s">
        <v>133</v>
      </c>
      <c r="D11" s="18"/>
      <c r="E11" s="45" t="s">
        <v>194</v>
      </c>
      <c r="F11" s="80" t="s">
        <v>171</v>
      </c>
      <c r="G11" s="80"/>
      <c r="H11" s="19">
        <v>0</v>
      </c>
      <c r="I11" s="19"/>
      <c r="J11" s="19"/>
      <c r="K11" s="19"/>
      <c r="L11" s="19"/>
      <c r="M11" s="19"/>
      <c r="N11" s="19"/>
      <c r="O11" s="20">
        <v>1080824</v>
      </c>
      <c r="P11" s="28">
        <v>1513</v>
      </c>
      <c r="Q11" s="80" t="s">
        <v>195</v>
      </c>
      <c r="R11" s="19" t="s">
        <v>196</v>
      </c>
      <c r="S11" s="19" t="s">
        <v>185</v>
      </c>
      <c r="T11" s="19">
        <v>1</v>
      </c>
      <c r="U11" s="21" t="s">
        <v>197</v>
      </c>
      <c r="V11" s="20"/>
      <c r="W11" s="28"/>
      <c r="X11" s="20">
        <v>0</v>
      </c>
      <c r="Y11" s="20">
        <v>0</v>
      </c>
      <c r="Z11" s="20">
        <v>0</v>
      </c>
      <c r="AA11" s="18" t="s">
        <v>175</v>
      </c>
      <c r="AB11" s="18" t="s">
        <v>198</v>
      </c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7">
        <v>8</v>
      </c>
      <c r="BE11" s="7">
        <v>3</v>
      </c>
      <c r="BF11" s="7">
        <v>1</v>
      </c>
    </row>
    <row r="12" spans="1:58" s="23" customFormat="1" ht="84" x14ac:dyDescent="0.3">
      <c r="A12" s="104">
        <v>9</v>
      </c>
      <c r="B12" s="17" t="s">
        <v>30</v>
      </c>
      <c r="C12" s="17" t="s">
        <v>132</v>
      </c>
      <c r="D12" s="18"/>
      <c r="E12" s="45" t="s">
        <v>177</v>
      </c>
      <c r="F12" s="80" t="s">
        <v>171</v>
      </c>
      <c r="G12" s="80"/>
      <c r="H12" s="19">
        <v>0</v>
      </c>
      <c r="I12" s="19"/>
      <c r="J12" s="19"/>
      <c r="K12" s="19"/>
      <c r="L12" s="19"/>
      <c r="M12" s="19"/>
      <c r="N12" s="19"/>
      <c r="O12" s="20">
        <v>1080824</v>
      </c>
      <c r="P12" s="28">
        <v>1520</v>
      </c>
      <c r="Q12" s="80" t="s">
        <v>199</v>
      </c>
      <c r="R12" s="19" t="s">
        <v>173</v>
      </c>
      <c r="S12" s="19"/>
      <c r="T12" s="19">
        <v>3</v>
      </c>
      <c r="U12" s="21" t="s">
        <v>174</v>
      </c>
      <c r="V12" s="20">
        <v>1080824</v>
      </c>
      <c r="W12" s="28">
        <v>2141</v>
      </c>
      <c r="X12" s="20">
        <v>0</v>
      </c>
      <c r="Y12" s="20">
        <v>0</v>
      </c>
      <c r="Z12" s="20">
        <v>0</v>
      </c>
      <c r="AA12" s="18" t="s">
        <v>175</v>
      </c>
      <c r="AB12" s="18">
        <v>1999</v>
      </c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7">
        <v>8</v>
      </c>
      <c r="BE12" s="7">
        <v>3</v>
      </c>
      <c r="BF12" s="7">
        <v>1</v>
      </c>
    </row>
    <row r="13" spans="1:58" ht="42" x14ac:dyDescent="0.3">
      <c r="A13" s="104">
        <v>10</v>
      </c>
      <c r="B13" s="81">
        <v>782</v>
      </c>
      <c r="C13" s="81">
        <v>1165</v>
      </c>
      <c r="D13" s="18"/>
      <c r="E13" s="45" t="s">
        <v>177</v>
      </c>
      <c r="F13" s="80" t="s">
        <v>171</v>
      </c>
      <c r="G13" s="80"/>
      <c r="H13" s="19">
        <v>0</v>
      </c>
      <c r="I13" s="19"/>
      <c r="J13" s="19"/>
      <c r="K13" s="19"/>
      <c r="L13" s="19"/>
      <c r="M13" s="19"/>
      <c r="N13" s="19"/>
      <c r="O13" s="20">
        <v>1080824</v>
      </c>
      <c r="P13" s="28">
        <v>1520</v>
      </c>
      <c r="Q13" s="80" t="s">
        <v>200</v>
      </c>
      <c r="R13" s="19" t="s">
        <v>173</v>
      </c>
      <c r="S13" s="19"/>
      <c r="T13" s="19">
        <v>1</v>
      </c>
      <c r="U13" s="21" t="s">
        <v>174</v>
      </c>
      <c r="V13" s="20">
        <v>1080824</v>
      </c>
      <c r="W13" s="28">
        <v>2141</v>
      </c>
      <c r="X13" s="20">
        <v>0</v>
      </c>
      <c r="Y13" s="20">
        <v>0</v>
      </c>
      <c r="Z13" s="20">
        <v>0</v>
      </c>
      <c r="AA13" s="18" t="s">
        <v>175</v>
      </c>
      <c r="AB13" s="18">
        <v>1999</v>
      </c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7">
        <v>8</v>
      </c>
      <c r="BE13" s="7">
        <v>3</v>
      </c>
      <c r="BF13" s="7">
        <v>0</v>
      </c>
    </row>
    <row r="14" spans="1:58" s="23" customFormat="1" ht="47.25" customHeight="1" x14ac:dyDescent="0.3">
      <c r="A14" s="104">
        <v>11</v>
      </c>
      <c r="B14" s="17" t="s">
        <v>31</v>
      </c>
      <c r="C14" s="17" t="s">
        <v>127</v>
      </c>
      <c r="D14" s="18"/>
      <c r="E14" s="45" t="s">
        <v>177</v>
      </c>
      <c r="F14" s="80" t="s">
        <v>171</v>
      </c>
      <c r="G14" s="80"/>
      <c r="H14" s="19">
        <v>0</v>
      </c>
      <c r="I14" s="19"/>
      <c r="J14" s="19"/>
      <c r="K14" s="19"/>
      <c r="L14" s="19"/>
      <c r="M14" s="19"/>
      <c r="N14" s="19"/>
      <c r="O14" s="20">
        <v>1080824</v>
      </c>
      <c r="P14" s="28">
        <v>1536</v>
      </c>
      <c r="Q14" s="80" t="s">
        <v>201</v>
      </c>
      <c r="R14" s="19" t="s">
        <v>202</v>
      </c>
      <c r="S14" s="19" t="s">
        <v>185</v>
      </c>
      <c r="T14" s="19">
        <v>1</v>
      </c>
      <c r="U14" s="21" t="s">
        <v>174</v>
      </c>
      <c r="V14" s="20">
        <v>1080824</v>
      </c>
      <c r="W14" s="28">
        <v>1759</v>
      </c>
      <c r="X14" s="20">
        <v>0</v>
      </c>
      <c r="Y14" s="20">
        <v>0</v>
      </c>
      <c r="Z14" s="20">
        <v>0</v>
      </c>
      <c r="AA14" s="18" t="s">
        <v>175</v>
      </c>
      <c r="AB14" s="18">
        <v>1999</v>
      </c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7">
        <v>8</v>
      </c>
      <c r="BE14" s="7">
        <v>3</v>
      </c>
      <c r="BF14" s="7">
        <v>1</v>
      </c>
    </row>
    <row r="15" spans="1:58" ht="63" x14ac:dyDescent="0.3">
      <c r="A15" s="104">
        <v>12</v>
      </c>
      <c r="B15" s="17" t="s">
        <v>32</v>
      </c>
      <c r="C15" s="17" t="s">
        <v>129</v>
      </c>
      <c r="D15" s="18"/>
      <c r="E15" s="45" t="s">
        <v>170</v>
      </c>
      <c r="F15" s="80" t="s">
        <v>171</v>
      </c>
      <c r="G15" s="80"/>
      <c r="H15" s="19">
        <v>0</v>
      </c>
      <c r="I15" s="19"/>
      <c r="J15" s="19"/>
      <c r="K15" s="19"/>
      <c r="L15" s="19"/>
      <c r="M15" s="19"/>
      <c r="N15" s="19"/>
      <c r="O15" s="20">
        <v>1080824</v>
      </c>
      <c r="P15" s="28">
        <v>1540</v>
      </c>
      <c r="Q15" s="80" t="s">
        <v>203</v>
      </c>
      <c r="R15" s="19" t="s">
        <v>204</v>
      </c>
      <c r="S15" s="19" t="s">
        <v>185</v>
      </c>
      <c r="T15" s="19">
        <v>1</v>
      </c>
      <c r="U15" s="21" t="s">
        <v>174</v>
      </c>
      <c r="V15" s="20">
        <v>1080824</v>
      </c>
      <c r="W15" s="28">
        <v>1838</v>
      </c>
      <c r="X15" s="20">
        <v>0</v>
      </c>
      <c r="Y15" s="20">
        <v>0</v>
      </c>
      <c r="Z15" s="20">
        <v>0</v>
      </c>
      <c r="AA15" s="18" t="s">
        <v>175</v>
      </c>
      <c r="AB15" s="18">
        <v>1999</v>
      </c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7">
        <v>8</v>
      </c>
      <c r="BE15" s="7">
        <v>3</v>
      </c>
      <c r="BF15" s="7">
        <v>1</v>
      </c>
    </row>
    <row r="16" spans="1:58" ht="50.25" customHeight="1" x14ac:dyDescent="0.3">
      <c r="A16" s="104">
        <v>13</v>
      </c>
      <c r="B16" s="17" t="s">
        <v>33</v>
      </c>
      <c r="C16" s="17" t="s">
        <v>131</v>
      </c>
      <c r="D16" s="18"/>
      <c r="E16" s="45" t="s">
        <v>177</v>
      </c>
      <c r="F16" s="80" t="s">
        <v>171</v>
      </c>
      <c r="G16" s="80"/>
      <c r="H16" s="19">
        <v>0</v>
      </c>
      <c r="I16" s="19"/>
      <c r="J16" s="19"/>
      <c r="K16" s="19"/>
      <c r="L16" s="19"/>
      <c r="M16" s="19"/>
      <c r="N16" s="19"/>
      <c r="O16" s="20">
        <v>1080824</v>
      </c>
      <c r="P16" s="28">
        <v>1540</v>
      </c>
      <c r="Q16" s="80" t="s">
        <v>205</v>
      </c>
      <c r="R16" s="19" t="s">
        <v>206</v>
      </c>
      <c r="S16" s="19"/>
      <c r="T16" s="19">
        <v>1</v>
      </c>
      <c r="U16" s="21" t="s">
        <v>174</v>
      </c>
      <c r="V16" s="20">
        <v>1080824</v>
      </c>
      <c r="W16" s="28">
        <v>1846</v>
      </c>
      <c r="X16" s="20">
        <v>0</v>
      </c>
      <c r="Y16" s="20">
        <v>0</v>
      </c>
      <c r="Z16" s="20">
        <v>0</v>
      </c>
      <c r="AA16" s="18" t="s">
        <v>175</v>
      </c>
      <c r="AB16" s="18" t="s">
        <v>34</v>
      </c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7">
        <v>8</v>
      </c>
      <c r="BE16" s="7">
        <v>3</v>
      </c>
      <c r="BF16" s="7">
        <v>1</v>
      </c>
    </row>
    <row r="17" spans="1:58" ht="42" x14ac:dyDescent="0.3">
      <c r="A17" s="104">
        <v>14</v>
      </c>
      <c r="B17" s="17" t="s">
        <v>35</v>
      </c>
      <c r="C17" s="17" t="s">
        <v>130</v>
      </c>
      <c r="D17" s="18"/>
      <c r="E17" s="45" t="s">
        <v>177</v>
      </c>
      <c r="F17" s="80" t="s">
        <v>171</v>
      </c>
      <c r="G17" s="80"/>
      <c r="H17" s="19">
        <v>0</v>
      </c>
      <c r="I17" s="19"/>
      <c r="J17" s="19"/>
      <c r="K17" s="19"/>
      <c r="L17" s="19"/>
      <c r="M17" s="19"/>
      <c r="N17" s="19"/>
      <c r="O17" s="20">
        <v>1080824</v>
      </c>
      <c r="P17" s="28">
        <v>1544</v>
      </c>
      <c r="Q17" s="80" t="s">
        <v>207</v>
      </c>
      <c r="R17" s="19" t="s">
        <v>208</v>
      </c>
      <c r="S17" s="19"/>
      <c r="T17" s="19">
        <v>1</v>
      </c>
      <c r="U17" s="21" t="s">
        <v>174</v>
      </c>
      <c r="V17" s="20">
        <v>1080824</v>
      </c>
      <c r="W17" s="28">
        <v>1838</v>
      </c>
      <c r="X17" s="20">
        <v>0</v>
      </c>
      <c r="Y17" s="20">
        <v>0</v>
      </c>
      <c r="Z17" s="20">
        <v>0</v>
      </c>
      <c r="AA17" s="18" t="s">
        <v>175</v>
      </c>
      <c r="AB17" s="18" t="s">
        <v>34</v>
      </c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7">
        <v>8</v>
      </c>
      <c r="BE17" s="7">
        <v>3</v>
      </c>
      <c r="BF17" s="7">
        <v>1</v>
      </c>
    </row>
    <row r="18" spans="1:58" ht="66" customHeight="1" x14ac:dyDescent="0.3">
      <c r="A18" s="104">
        <v>15</v>
      </c>
      <c r="B18" s="17" t="s">
        <v>36</v>
      </c>
      <c r="C18" s="17" t="s">
        <v>128</v>
      </c>
      <c r="D18" s="82"/>
      <c r="E18" s="45" t="s">
        <v>182</v>
      </c>
      <c r="F18" s="80" t="s">
        <v>171</v>
      </c>
      <c r="G18" s="80"/>
      <c r="H18" s="19">
        <v>0</v>
      </c>
      <c r="I18" s="19"/>
      <c r="J18" s="19"/>
      <c r="K18" s="19"/>
      <c r="L18" s="19"/>
      <c r="M18" s="19"/>
      <c r="N18" s="19"/>
      <c r="O18" s="20">
        <v>1080824</v>
      </c>
      <c r="P18" s="28">
        <v>1546</v>
      </c>
      <c r="Q18" s="80" t="s">
        <v>209</v>
      </c>
      <c r="R18" s="19" t="s">
        <v>173</v>
      </c>
      <c r="S18" s="19"/>
      <c r="T18" s="19">
        <v>1</v>
      </c>
      <c r="U18" s="21" t="s">
        <v>210</v>
      </c>
      <c r="V18" s="20">
        <v>1080824</v>
      </c>
      <c r="W18" s="28">
        <v>1552</v>
      </c>
      <c r="X18" s="20">
        <v>0</v>
      </c>
      <c r="Y18" s="20">
        <v>0</v>
      </c>
      <c r="Z18" s="20">
        <v>0</v>
      </c>
      <c r="AA18" s="18" t="s">
        <v>175</v>
      </c>
      <c r="AB18" s="18" t="s">
        <v>34</v>
      </c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7">
        <v>3</v>
      </c>
      <c r="BE18" s="7">
        <v>1</v>
      </c>
      <c r="BF18" s="7">
        <v>1</v>
      </c>
    </row>
    <row r="19" spans="1:58" ht="42" x14ac:dyDescent="0.3">
      <c r="A19" s="104">
        <v>16</v>
      </c>
      <c r="B19" s="17" t="s">
        <v>37</v>
      </c>
      <c r="C19" s="17" t="s">
        <v>38</v>
      </c>
      <c r="D19" s="18"/>
      <c r="E19" s="45" t="s">
        <v>170</v>
      </c>
      <c r="F19" s="80" t="s">
        <v>171</v>
      </c>
      <c r="G19" s="80"/>
      <c r="H19" s="19">
        <v>0</v>
      </c>
      <c r="I19" s="19"/>
      <c r="J19" s="19"/>
      <c r="K19" s="19"/>
      <c r="L19" s="19"/>
      <c r="M19" s="19"/>
      <c r="N19" s="19"/>
      <c r="O19" s="20">
        <v>1080824</v>
      </c>
      <c r="P19" s="28">
        <v>1548</v>
      </c>
      <c r="Q19" s="80" t="s">
        <v>211</v>
      </c>
      <c r="R19" s="19" t="s">
        <v>173</v>
      </c>
      <c r="S19" s="19"/>
      <c r="T19" s="19">
        <v>1</v>
      </c>
      <c r="U19" s="21" t="s">
        <v>174</v>
      </c>
      <c r="V19" s="20">
        <v>1080824</v>
      </c>
      <c r="W19" s="28">
        <v>1838</v>
      </c>
      <c r="X19" s="20">
        <v>0</v>
      </c>
      <c r="Y19" s="20">
        <v>0</v>
      </c>
      <c r="Z19" s="20">
        <v>0</v>
      </c>
      <c r="AA19" s="18" t="s">
        <v>175</v>
      </c>
      <c r="AB19" s="18" t="s">
        <v>34</v>
      </c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7">
        <v>8</v>
      </c>
      <c r="BE19" s="7">
        <v>3</v>
      </c>
      <c r="BF19" s="7">
        <v>1</v>
      </c>
    </row>
    <row r="20" spans="1:58" s="23" customFormat="1" ht="63" x14ac:dyDescent="0.3">
      <c r="A20" s="104">
        <v>17</v>
      </c>
      <c r="B20" s="17" t="s">
        <v>39</v>
      </c>
      <c r="C20" s="17" t="s">
        <v>41</v>
      </c>
      <c r="D20" s="18"/>
      <c r="E20" s="45" t="s">
        <v>177</v>
      </c>
      <c r="F20" s="80" t="s">
        <v>171</v>
      </c>
      <c r="G20" s="80"/>
      <c r="H20" s="19">
        <v>0</v>
      </c>
      <c r="I20" s="19"/>
      <c r="J20" s="19"/>
      <c r="K20" s="19"/>
      <c r="L20" s="19"/>
      <c r="M20" s="19"/>
      <c r="N20" s="19"/>
      <c r="O20" s="20">
        <v>1080824</v>
      </c>
      <c r="P20" s="28">
        <v>1556</v>
      </c>
      <c r="Q20" s="80" t="s">
        <v>212</v>
      </c>
      <c r="R20" s="19" t="s">
        <v>213</v>
      </c>
      <c r="S20" s="19" t="s">
        <v>185</v>
      </c>
      <c r="T20" s="19">
        <v>1</v>
      </c>
      <c r="U20" s="21" t="s">
        <v>174</v>
      </c>
      <c r="V20" s="20">
        <v>1080824</v>
      </c>
      <c r="W20" s="28">
        <v>1801</v>
      </c>
      <c r="X20" s="20">
        <v>0</v>
      </c>
      <c r="Y20" s="20">
        <v>0</v>
      </c>
      <c r="Z20" s="20">
        <v>0</v>
      </c>
      <c r="AA20" s="18" t="s">
        <v>175</v>
      </c>
      <c r="AB20" s="18" t="s">
        <v>34</v>
      </c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7">
        <v>8</v>
      </c>
      <c r="BE20" s="7">
        <v>3</v>
      </c>
      <c r="BF20" s="7">
        <v>1</v>
      </c>
    </row>
    <row r="21" spans="1:58" s="23" customFormat="1" ht="42" x14ac:dyDescent="0.3">
      <c r="A21" s="104">
        <v>18</v>
      </c>
      <c r="B21" s="17" t="s">
        <v>42</v>
      </c>
      <c r="C21" s="17" t="s">
        <v>43</v>
      </c>
      <c r="D21" s="18"/>
      <c r="E21" s="45" t="s">
        <v>177</v>
      </c>
      <c r="F21" s="80" t="s">
        <v>171</v>
      </c>
      <c r="G21" s="80"/>
      <c r="H21" s="19">
        <v>0</v>
      </c>
      <c r="I21" s="19"/>
      <c r="J21" s="19"/>
      <c r="K21" s="19"/>
      <c r="L21" s="19"/>
      <c r="M21" s="19"/>
      <c r="N21" s="19"/>
      <c r="O21" s="20">
        <v>1080824</v>
      </c>
      <c r="P21" s="28">
        <v>1623</v>
      </c>
      <c r="Q21" s="80" t="s">
        <v>214</v>
      </c>
      <c r="R21" s="19" t="s">
        <v>173</v>
      </c>
      <c r="S21" s="19"/>
      <c r="T21" s="19">
        <v>1</v>
      </c>
      <c r="U21" s="21" t="s">
        <v>174</v>
      </c>
      <c r="V21" s="20">
        <v>1080824</v>
      </c>
      <c r="W21" s="28">
        <v>1758</v>
      </c>
      <c r="X21" s="20">
        <v>0</v>
      </c>
      <c r="Y21" s="20">
        <v>0</v>
      </c>
      <c r="Z21" s="20">
        <v>0</v>
      </c>
      <c r="AA21" s="18" t="s">
        <v>175</v>
      </c>
      <c r="AB21" s="18" t="s">
        <v>179</v>
      </c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7">
        <v>3</v>
      </c>
      <c r="BE21" s="7">
        <v>1</v>
      </c>
      <c r="BF21" s="7">
        <v>1</v>
      </c>
    </row>
    <row r="22" spans="1:58" s="23" customFormat="1" ht="105" x14ac:dyDescent="0.3">
      <c r="A22" s="104">
        <v>19</v>
      </c>
      <c r="B22" s="17" t="s">
        <v>44</v>
      </c>
      <c r="C22" s="17" t="s">
        <v>46</v>
      </c>
      <c r="D22" s="18"/>
      <c r="E22" s="45" t="s">
        <v>170</v>
      </c>
      <c r="F22" s="80" t="s">
        <v>215</v>
      </c>
      <c r="G22" s="80"/>
      <c r="H22" s="19">
        <v>0</v>
      </c>
      <c r="I22" s="19"/>
      <c r="J22" s="19"/>
      <c r="K22" s="19"/>
      <c r="L22" s="19"/>
      <c r="M22" s="19"/>
      <c r="N22" s="19"/>
      <c r="O22" s="20">
        <v>1080824</v>
      </c>
      <c r="P22" s="28">
        <v>1644</v>
      </c>
      <c r="Q22" s="80" t="s">
        <v>216</v>
      </c>
      <c r="R22" s="19" t="s">
        <v>217</v>
      </c>
      <c r="S22" s="19"/>
      <c r="T22" s="19">
        <v>0</v>
      </c>
      <c r="U22" s="21" t="s">
        <v>218</v>
      </c>
      <c r="V22" s="20">
        <v>1080824</v>
      </c>
      <c r="W22" s="28">
        <v>1805</v>
      </c>
      <c r="X22" s="20">
        <v>0</v>
      </c>
      <c r="Y22" s="20">
        <v>0</v>
      </c>
      <c r="Z22" s="20">
        <v>0</v>
      </c>
      <c r="AA22" s="18" t="s">
        <v>175</v>
      </c>
      <c r="AB22" s="18">
        <v>1999</v>
      </c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7">
        <v>2</v>
      </c>
      <c r="BE22" s="7">
        <v>1</v>
      </c>
      <c r="BF22" s="7">
        <v>0</v>
      </c>
    </row>
    <row r="23" spans="1:58" s="23" customFormat="1" ht="105" x14ac:dyDescent="0.3">
      <c r="A23" s="104">
        <v>20</v>
      </c>
      <c r="B23" s="17" t="s">
        <v>47</v>
      </c>
      <c r="C23" s="17" t="s">
        <v>50</v>
      </c>
      <c r="D23" s="18"/>
      <c r="E23" s="45" t="s">
        <v>182</v>
      </c>
      <c r="F23" s="80" t="s">
        <v>219</v>
      </c>
      <c r="G23" s="80"/>
      <c r="H23" s="19">
        <v>0</v>
      </c>
      <c r="I23" s="19"/>
      <c r="J23" s="19"/>
      <c r="K23" s="19"/>
      <c r="L23" s="19"/>
      <c r="M23" s="19"/>
      <c r="N23" s="19"/>
      <c r="O23" s="20">
        <v>1080824</v>
      </c>
      <c r="P23" s="28">
        <v>1700</v>
      </c>
      <c r="Q23" s="80" t="s">
        <v>220</v>
      </c>
      <c r="R23" s="19" t="s">
        <v>221</v>
      </c>
      <c r="S23" s="19"/>
      <c r="T23" s="19">
        <v>0</v>
      </c>
      <c r="U23" s="21" t="s">
        <v>222</v>
      </c>
      <c r="V23" s="20">
        <v>1080824</v>
      </c>
      <c r="W23" s="28">
        <v>1900</v>
      </c>
      <c r="X23" s="20">
        <v>0</v>
      </c>
      <c r="Y23" s="20">
        <v>0</v>
      </c>
      <c r="Z23" s="20">
        <v>0</v>
      </c>
      <c r="AA23" s="18" t="s">
        <v>175</v>
      </c>
      <c r="AB23" s="18">
        <v>1999</v>
      </c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7">
        <v>2</v>
      </c>
      <c r="BE23" s="7">
        <v>1</v>
      </c>
      <c r="BF23" s="7">
        <v>0</v>
      </c>
    </row>
    <row r="24" spans="1:58" s="23" customFormat="1" ht="66" customHeight="1" x14ac:dyDescent="0.3">
      <c r="A24" s="104">
        <v>21</v>
      </c>
      <c r="B24" s="17" t="s">
        <v>48</v>
      </c>
      <c r="C24" s="17" t="s">
        <v>49</v>
      </c>
      <c r="D24" s="18"/>
      <c r="E24" s="45" t="s">
        <v>194</v>
      </c>
      <c r="F24" s="80" t="s">
        <v>171</v>
      </c>
      <c r="G24" s="80"/>
      <c r="H24" s="19">
        <v>0</v>
      </c>
      <c r="I24" s="19"/>
      <c r="J24" s="19"/>
      <c r="K24" s="19"/>
      <c r="L24" s="19"/>
      <c r="M24" s="19"/>
      <c r="N24" s="19"/>
      <c r="O24" s="20">
        <v>1080824</v>
      </c>
      <c r="P24" s="28">
        <v>1730</v>
      </c>
      <c r="Q24" s="80" t="s">
        <v>223</v>
      </c>
      <c r="R24" s="19" t="s">
        <v>224</v>
      </c>
      <c r="S24" s="19" t="s">
        <v>185</v>
      </c>
      <c r="T24" s="19">
        <v>1</v>
      </c>
      <c r="U24" s="21" t="s">
        <v>197</v>
      </c>
      <c r="V24" s="20"/>
      <c r="W24" s="28"/>
      <c r="X24" s="20">
        <v>0</v>
      </c>
      <c r="Y24" s="20">
        <v>0</v>
      </c>
      <c r="Z24" s="20">
        <v>0</v>
      </c>
      <c r="AA24" s="18" t="s">
        <v>175</v>
      </c>
      <c r="AB24" s="18" t="s">
        <v>34</v>
      </c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7">
        <v>8</v>
      </c>
      <c r="BE24" s="7">
        <v>3</v>
      </c>
      <c r="BF24" s="7">
        <v>1</v>
      </c>
    </row>
    <row r="25" spans="1:58" s="23" customFormat="1" ht="84" x14ac:dyDescent="0.3">
      <c r="A25" s="104">
        <v>22</v>
      </c>
      <c r="B25" s="17" t="s">
        <v>51</v>
      </c>
      <c r="C25" s="17" t="s">
        <v>53</v>
      </c>
      <c r="D25" s="45"/>
      <c r="E25" s="45" t="s">
        <v>170</v>
      </c>
      <c r="F25" s="80" t="s">
        <v>171</v>
      </c>
      <c r="G25" s="80"/>
      <c r="H25" s="19">
        <v>0</v>
      </c>
      <c r="I25" s="19"/>
      <c r="J25" s="19"/>
      <c r="K25" s="19"/>
      <c r="L25" s="19"/>
      <c r="M25" s="19"/>
      <c r="N25" s="19"/>
      <c r="O25" s="20">
        <v>1080824</v>
      </c>
      <c r="P25" s="28">
        <v>1756</v>
      </c>
      <c r="Q25" s="80" t="s">
        <v>225</v>
      </c>
      <c r="R25" s="19" t="s">
        <v>173</v>
      </c>
      <c r="S25" s="19"/>
      <c r="T25" s="19">
        <v>1</v>
      </c>
      <c r="U25" s="21" t="s">
        <v>197</v>
      </c>
      <c r="V25" s="20">
        <v>1080824</v>
      </c>
      <c r="W25" s="28">
        <v>2000</v>
      </c>
      <c r="X25" s="20">
        <v>0</v>
      </c>
      <c r="Y25" s="20">
        <v>0</v>
      </c>
      <c r="Z25" s="20">
        <v>0</v>
      </c>
      <c r="AA25" s="18" t="s">
        <v>175</v>
      </c>
      <c r="AB25" s="18" t="s">
        <v>34</v>
      </c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7">
        <v>8</v>
      </c>
      <c r="BE25" s="7">
        <v>3</v>
      </c>
      <c r="BF25" s="7">
        <v>1</v>
      </c>
    </row>
    <row r="26" spans="1:58" s="23" customFormat="1" ht="177.75" customHeight="1" x14ac:dyDescent="0.3">
      <c r="A26" s="104">
        <v>23</v>
      </c>
      <c r="B26" s="17" t="s">
        <v>52</v>
      </c>
      <c r="C26" s="17" t="s">
        <v>111</v>
      </c>
      <c r="D26" s="45"/>
      <c r="E26" s="45" t="s">
        <v>177</v>
      </c>
      <c r="F26" s="80" t="s">
        <v>226</v>
      </c>
      <c r="G26" s="80"/>
      <c r="H26" s="19">
        <v>0</v>
      </c>
      <c r="I26" s="19"/>
      <c r="J26" s="19"/>
      <c r="K26" s="19"/>
      <c r="L26" s="19"/>
      <c r="M26" s="19"/>
      <c r="N26" s="19"/>
      <c r="O26" s="20">
        <v>1080824</v>
      </c>
      <c r="P26" s="28">
        <v>1800</v>
      </c>
      <c r="Q26" s="80" t="s">
        <v>227</v>
      </c>
      <c r="R26" s="19" t="s">
        <v>228</v>
      </c>
      <c r="S26" s="19"/>
      <c r="T26" s="19">
        <v>0</v>
      </c>
      <c r="U26" s="21" t="s">
        <v>229</v>
      </c>
      <c r="V26" s="20">
        <v>1080824</v>
      </c>
      <c r="W26" s="28">
        <v>1845</v>
      </c>
      <c r="X26" s="20">
        <v>0</v>
      </c>
      <c r="Y26" s="20">
        <v>0</v>
      </c>
      <c r="Z26" s="20">
        <v>0</v>
      </c>
      <c r="AA26" s="18" t="s">
        <v>175</v>
      </c>
      <c r="AB26" s="18">
        <v>119</v>
      </c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7">
        <v>30</v>
      </c>
      <c r="BE26" s="7">
        <v>2</v>
      </c>
      <c r="BF26" s="7">
        <v>0</v>
      </c>
    </row>
    <row r="27" spans="1:58" s="23" customFormat="1" ht="63" x14ac:dyDescent="0.3">
      <c r="A27" s="104">
        <v>24</v>
      </c>
      <c r="B27" s="17" t="s">
        <v>55</v>
      </c>
      <c r="C27" s="17" t="s">
        <v>56</v>
      </c>
      <c r="D27" s="83"/>
      <c r="E27" s="45" t="s">
        <v>177</v>
      </c>
      <c r="F27" s="80" t="s">
        <v>171</v>
      </c>
      <c r="G27" s="80"/>
      <c r="H27" s="19">
        <v>0</v>
      </c>
      <c r="I27" s="19"/>
      <c r="J27" s="19"/>
      <c r="K27" s="19"/>
      <c r="L27" s="19"/>
      <c r="M27" s="19"/>
      <c r="N27" s="19"/>
      <c r="O27" s="20">
        <v>1080824</v>
      </c>
      <c r="P27" s="28">
        <v>1810</v>
      </c>
      <c r="Q27" s="80" t="s">
        <v>230</v>
      </c>
      <c r="R27" s="19" t="s">
        <v>231</v>
      </c>
      <c r="S27" s="19"/>
      <c r="T27" s="19">
        <v>1</v>
      </c>
      <c r="U27" s="21" t="s">
        <v>174</v>
      </c>
      <c r="V27" s="20">
        <v>1080824</v>
      </c>
      <c r="W27" s="28">
        <v>1912</v>
      </c>
      <c r="X27" s="20">
        <v>0</v>
      </c>
      <c r="Y27" s="20">
        <v>0</v>
      </c>
      <c r="Z27" s="20">
        <v>0</v>
      </c>
      <c r="AA27" s="18" t="s">
        <v>175</v>
      </c>
      <c r="AB27" s="18" t="s">
        <v>34</v>
      </c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7">
        <v>8</v>
      </c>
      <c r="BE27" s="7">
        <v>3</v>
      </c>
      <c r="BF27" s="7">
        <v>1</v>
      </c>
    </row>
    <row r="28" spans="1:58" s="23" customFormat="1" ht="42" x14ac:dyDescent="0.3">
      <c r="A28" s="104">
        <v>25</v>
      </c>
      <c r="B28" s="17" t="s">
        <v>57</v>
      </c>
      <c r="C28" s="17" t="s">
        <v>58</v>
      </c>
      <c r="D28" s="45"/>
      <c r="E28" s="45" t="s">
        <v>170</v>
      </c>
      <c r="F28" s="80" t="s">
        <v>171</v>
      </c>
      <c r="G28" s="80"/>
      <c r="H28" s="19">
        <v>0</v>
      </c>
      <c r="I28" s="19"/>
      <c r="J28" s="19"/>
      <c r="K28" s="19"/>
      <c r="L28" s="19"/>
      <c r="M28" s="19"/>
      <c r="N28" s="19"/>
      <c r="O28" s="20">
        <v>1080824</v>
      </c>
      <c r="P28" s="28">
        <v>1820</v>
      </c>
      <c r="Q28" s="80" t="s">
        <v>232</v>
      </c>
      <c r="R28" s="19" t="s">
        <v>233</v>
      </c>
      <c r="S28" s="19"/>
      <c r="T28" s="19">
        <v>0</v>
      </c>
      <c r="U28" s="21" t="s">
        <v>234</v>
      </c>
      <c r="V28" s="20">
        <v>1080825</v>
      </c>
      <c r="W28" s="28">
        <v>807</v>
      </c>
      <c r="X28" s="20">
        <v>0</v>
      </c>
      <c r="Y28" s="20">
        <v>0</v>
      </c>
      <c r="Z28" s="20">
        <v>0</v>
      </c>
      <c r="AA28" s="18" t="s">
        <v>175</v>
      </c>
      <c r="AB28" s="18" t="s">
        <v>176</v>
      </c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7">
        <v>8</v>
      </c>
      <c r="BE28" s="7">
        <v>3</v>
      </c>
      <c r="BF28" s="7">
        <v>1</v>
      </c>
    </row>
    <row r="29" spans="1:58" s="23" customFormat="1" ht="105" x14ac:dyDescent="0.3">
      <c r="A29" s="104">
        <v>26</v>
      </c>
      <c r="B29" s="17" t="s">
        <v>59</v>
      </c>
      <c r="C29" s="17" t="s">
        <v>63</v>
      </c>
      <c r="D29" s="45"/>
      <c r="E29" s="45" t="s">
        <v>235</v>
      </c>
      <c r="F29" s="80" t="s">
        <v>171</v>
      </c>
      <c r="G29" s="80"/>
      <c r="H29" s="19">
        <v>0</v>
      </c>
      <c r="I29" s="19"/>
      <c r="J29" s="19"/>
      <c r="K29" s="19"/>
      <c r="L29" s="19"/>
      <c r="M29" s="19"/>
      <c r="N29" s="19"/>
      <c r="O29" s="20">
        <v>1080824</v>
      </c>
      <c r="P29" s="28">
        <v>1858</v>
      </c>
      <c r="Q29" s="80" t="s">
        <v>236</v>
      </c>
      <c r="R29" s="19" t="s">
        <v>237</v>
      </c>
      <c r="S29" s="19"/>
      <c r="T29" s="19">
        <v>1</v>
      </c>
      <c r="U29" s="21" t="s">
        <v>238</v>
      </c>
      <c r="V29" s="20">
        <v>1080826</v>
      </c>
      <c r="W29" s="28">
        <v>1200</v>
      </c>
      <c r="X29" s="20">
        <v>0</v>
      </c>
      <c r="Y29" s="20">
        <v>0</v>
      </c>
      <c r="Z29" s="20">
        <v>0</v>
      </c>
      <c r="AA29" s="18" t="s">
        <v>175</v>
      </c>
      <c r="AB29" s="18" t="s">
        <v>34</v>
      </c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7">
        <v>8</v>
      </c>
      <c r="BE29" s="7">
        <v>3</v>
      </c>
      <c r="BF29" s="7">
        <v>1</v>
      </c>
    </row>
    <row r="30" spans="1:58" s="23" customFormat="1" ht="126" x14ac:dyDescent="0.3">
      <c r="A30" s="104">
        <v>27</v>
      </c>
      <c r="B30" s="17" t="s">
        <v>61</v>
      </c>
      <c r="C30" s="17" t="s">
        <v>62</v>
      </c>
      <c r="D30" s="45"/>
      <c r="E30" s="45" t="s">
        <v>170</v>
      </c>
      <c r="F30" s="80" t="s">
        <v>171</v>
      </c>
      <c r="G30" s="80"/>
      <c r="H30" s="19">
        <v>0</v>
      </c>
      <c r="I30" s="19"/>
      <c r="J30" s="19"/>
      <c r="K30" s="19"/>
      <c r="L30" s="19"/>
      <c r="M30" s="19"/>
      <c r="N30" s="19"/>
      <c r="O30" s="20">
        <v>1080824</v>
      </c>
      <c r="P30" s="28">
        <v>1922</v>
      </c>
      <c r="Q30" s="80" t="s">
        <v>239</v>
      </c>
      <c r="R30" s="19" t="s">
        <v>240</v>
      </c>
      <c r="S30" s="19"/>
      <c r="T30" s="19">
        <v>0</v>
      </c>
      <c r="U30" s="80" t="s">
        <v>241</v>
      </c>
      <c r="V30" s="20">
        <v>1080824</v>
      </c>
      <c r="W30" s="28">
        <v>2010</v>
      </c>
      <c r="X30" s="20">
        <v>0</v>
      </c>
      <c r="Y30" s="20">
        <v>0</v>
      </c>
      <c r="Z30" s="20">
        <v>0</v>
      </c>
      <c r="AA30" s="18" t="s">
        <v>175</v>
      </c>
      <c r="AB30" s="18">
        <v>1999</v>
      </c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7">
        <v>3</v>
      </c>
      <c r="BE30" s="7">
        <v>1</v>
      </c>
      <c r="BF30" s="7">
        <v>0</v>
      </c>
    </row>
    <row r="31" spans="1:58" s="23" customFormat="1" ht="42" x14ac:dyDescent="0.3">
      <c r="A31" s="104">
        <v>28</v>
      </c>
      <c r="B31" s="17" t="s">
        <v>64</v>
      </c>
      <c r="C31" s="17" t="s">
        <v>65</v>
      </c>
      <c r="D31" s="45"/>
      <c r="E31" s="45" t="s">
        <v>194</v>
      </c>
      <c r="F31" s="80" t="s">
        <v>171</v>
      </c>
      <c r="G31" s="80"/>
      <c r="H31" s="19">
        <v>0</v>
      </c>
      <c r="I31" s="19"/>
      <c r="J31" s="19"/>
      <c r="K31" s="19"/>
      <c r="L31" s="19"/>
      <c r="M31" s="19"/>
      <c r="N31" s="19"/>
      <c r="O31" s="20">
        <v>1080824</v>
      </c>
      <c r="P31" s="28">
        <v>1938</v>
      </c>
      <c r="Q31" s="80" t="s">
        <v>242</v>
      </c>
      <c r="R31" s="19" t="s">
        <v>243</v>
      </c>
      <c r="S31" s="19" t="s">
        <v>185</v>
      </c>
      <c r="T31" s="19">
        <v>1</v>
      </c>
      <c r="U31" s="21" t="s">
        <v>244</v>
      </c>
      <c r="V31" s="20"/>
      <c r="W31" s="28"/>
      <c r="X31" s="20">
        <v>0</v>
      </c>
      <c r="Y31" s="20">
        <v>0</v>
      </c>
      <c r="Z31" s="20">
        <v>0</v>
      </c>
      <c r="AA31" s="18" t="s">
        <v>175</v>
      </c>
      <c r="AB31" s="18" t="s">
        <v>34</v>
      </c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7">
        <v>4</v>
      </c>
      <c r="BE31" s="7">
        <v>1</v>
      </c>
      <c r="BF31" s="7">
        <v>0</v>
      </c>
    </row>
    <row r="32" spans="1:58" s="23" customFormat="1" ht="42" x14ac:dyDescent="0.3">
      <c r="A32" s="104">
        <v>29</v>
      </c>
      <c r="B32" s="17" t="s">
        <v>66</v>
      </c>
      <c r="C32" s="17" t="s">
        <v>67</v>
      </c>
      <c r="D32" s="45"/>
      <c r="E32" s="45" t="s">
        <v>170</v>
      </c>
      <c r="F32" s="80" t="s">
        <v>245</v>
      </c>
      <c r="G32" s="80"/>
      <c r="H32" s="19">
        <v>0</v>
      </c>
      <c r="I32" s="19"/>
      <c r="J32" s="19"/>
      <c r="K32" s="19"/>
      <c r="L32" s="19"/>
      <c r="M32" s="19"/>
      <c r="N32" s="19"/>
      <c r="O32" s="20">
        <v>1080824</v>
      </c>
      <c r="P32" s="28">
        <v>1952</v>
      </c>
      <c r="Q32" s="84" t="s">
        <v>246</v>
      </c>
      <c r="R32" s="86" t="s">
        <v>247</v>
      </c>
      <c r="S32" s="86"/>
      <c r="T32" s="87">
        <v>0</v>
      </c>
      <c r="U32" s="21" t="s">
        <v>248</v>
      </c>
      <c r="V32" s="20">
        <v>1080824</v>
      </c>
      <c r="W32" s="28">
        <v>2130</v>
      </c>
      <c r="X32" s="20">
        <v>1</v>
      </c>
      <c r="Y32" s="20">
        <v>0</v>
      </c>
      <c r="Z32" s="20">
        <v>0</v>
      </c>
      <c r="AA32" s="18" t="s">
        <v>175</v>
      </c>
      <c r="AB32" s="18">
        <v>1999</v>
      </c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88">
        <v>3</v>
      </c>
      <c r="BE32" s="88">
        <v>1</v>
      </c>
      <c r="BF32" s="88">
        <v>0</v>
      </c>
    </row>
    <row r="33" spans="1:58" s="23" customFormat="1" ht="99.75" customHeight="1" x14ac:dyDescent="0.3">
      <c r="A33" s="104">
        <v>30</v>
      </c>
      <c r="B33" s="17" t="s">
        <v>68</v>
      </c>
      <c r="C33" s="17" t="s">
        <v>126</v>
      </c>
      <c r="D33" s="45"/>
      <c r="E33" s="45" t="s">
        <v>177</v>
      </c>
      <c r="F33" s="80" t="s">
        <v>249</v>
      </c>
      <c r="G33" s="80"/>
      <c r="H33" s="19">
        <v>0</v>
      </c>
      <c r="I33" s="19"/>
      <c r="J33" s="19"/>
      <c r="K33" s="19"/>
      <c r="L33" s="19"/>
      <c r="M33" s="19"/>
      <c r="N33" s="19"/>
      <c r="O33" s="20">
        <v>1080824</v>
      </c>
      <c r="P33" s="28">
        <v>1957</v>
      </c>
      <c r="Q33" s="89" t="s">
        <v>250</v>
      </c>
      <c r="R33" s="86" t="s">
        <v>251</v>
      </c>
      <c r="S33" s="86" t="s">
        <v>252</v>
      </c>
      <c r="T33" s="87">
        <v>0</v>
      </c>
      <c r="U33" s="21" t="s">
        <v>253</v>
      </c>
      <c r="V33" s="20">
        <v>1080824</v>
      </c>
      <c r="W33" s="28">
        <v>2111</v>
      </c>
      <c r="X33" s="20">
        <v>0</v>
      </c>
      <c r="Y33" s="20">
        <v>0</v>
      </c>
      <c r="Z33" s="20">
        <v>0</v>
      </c>
      <c r="AA33" s="18" t="s">
        <v>175</v>
      </c>
      <c r="AB33" s="18">
        <v>110</v>
      </c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88">
        <v>3</v>
      </c>
      <c r="BE33" s="88">
        <v>1</v>
      </c>
      <c r="BF33" s="88">
        <v>0</v>
      </c>
    </row>
    <row r="34" spans="1:58" s="23" customFormat="1" ht="42" x14ac:dyDescent="0.3">
      <c r="A34" s="104">
        <v>31</v>
      </c>
      <c r="B34" s="17" t="s">
        <v>72</v>
      </c>
      <c r="C34" s="17" t="s">
        <v>73</v>
      </c>
      <c r="D34" s="45"/>
      <c r="E34" s="45" t="s">
        <v>235</v>
      </c>
      <c r="F34" s="80" t="s">
        <v>171</v>
      </c>
      <c r="G34" s="80"/>
      <c r="H34" s="19">
        <v>0</v>
      </c>
      <c r="I34" s="19"/>
      <c r="J34" s="19"/>
      <c r="K34" s="19"/>
      <c r="L34" s="19"/>
      <c r="M34" s="19"/>
      <c r="N34" s="19"/>
      <c r="O34" s="20">
        <v>1080824</v>
      </c>
      <c r="P34" s="28">
        <v>2022</v>
      </c>
      <c r="Q34" s="86" t="s">
        <v>254</v>
      </c>
      <c r="R34" s="86" t="s">
        <v>255</v>
      </c>
      <c r="S34" s="86"/>
      <c r="T34" s="19">
        <v>1</v>
      </c>
      <c r="U34" s="21" t="s">
        <v>256</v>
      </c>
      <c r="V34" s="20">
        <v>1080824</v>
      </c>
      <c r="W34" s="28">
        <v>2119</v>
      </c>
      <c r="X34" s="20">
        <v>0</v>
      </c>
      <c r="Y34" s="20">
        <v>0</v>
      </c>
      <c r="Z34" s="20">
        <v>0</v>
      </c>
      <c r="AA34" s="18" t="s">
        <v>175</v>
      </c>
      <c r="AB34" s="18">
        <v>1999</v>
      </c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7">
        <v>8</v>
      </c>
      <c r="BE34" s="7">
        <v>3</v>
      </c>
      <c r="BF34" s="7">
        <v>1</v>
      </c>
    </row>
    <row r="35" spans="1:58" s="23" customFormat="1" ht="42" x14ac:dyDescent="0.3">
      <c r="A35" s="104">
        <v>32</v>
      </c>
      <c r="B35" s="17" t="s">
        <v>74</v>
      </c>
      <c r="C35" s="17" t="s">
        <v>76</v>
      </c>
      <c r="D35" s="45"/>
      <c r="E35" s="45" t="s">
        <v>170</v>
      </c>
      <c r="F35" s="80" t="s">
        <v>245</v>
      </c>
      <c r="G35" s="80"/>
      <c r="H35" s="19">
        <v>0</v>
      </c>
      <c r="I35" s="19"/>
      <c r="J35" s="19"/>
      <c r="K35" s="19"/>
      <c r="L35" s="19"/>
      <c r="M35" s="19"/>
      <c r="N35" s="19"/>
      <c r="O35" s="20">
        <v>1080824</v>
      </c>
      <c r="P35" s="28">
        <v>2046</v>
      </c>
      <c r="Q35" s="86" t="s">
        <v>257</v>
      </c>
      <c r="R35" s="86" t="s">
        <v>247</v>
      </c>
      <c r="S35" s="86"/>
      <c r="T35" s="19">
        <v>0</v>
      </c>
      <c r="U35" s="21" t="s">
        <v>258</v>
      </c>
      <c r="V35" s="20">
        <v>1080824</v>
      </c>
      <c r="W35" s="28">
        <v>2130</v>
      </c>
      <c r="X35" s="20">
        <v>1</v>
      </c>
      <c r="Y35" s="20">
        <v>0</v>
      </c>
      <c r="Z35" s="20">
        <v>0</v>
      </c>
      <c r="AA35" s="18" t="s">
        <v>175</v>
      </c>
      <c r="AB35" s="18">
        <v>1999</v>
      </c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88">
        <v>3</v>
      </c>
      <c r="BE35" s="88">
        <v>1</v>
      </c>
      <c r="BF35" s="88">
        <v>0</v>
      </c>
    </row>
    <row r="36" spans="1:58" s="23" customFormat="1" ht="42" x14ac:dyDescent="0.3">
      <c r="A36" s="104">
        <v>33</v>
      </c>
      <c r="B36" s="17" t="s">
        <v>75</v>
      </c>
      <c r="C36" s="17" t="s">
        <v>77</v>
      </c>
      <c r="D36" s="45"/>
      <c r="E36" s="45" t="s">
        <v>177</v>
      </c>
      <c r="F36" s="80" t="s">
        <v>245</v>
      </c>
      <c r="G36" s="80"/>
      <c r="H36" s="19">
        <v>0</v>
      </c>
      <c r="I36" s="19"/>
      <c r="J36" s="19"/>
      <c r="K36" s="19"/>
      <c r="L36" s="19"/>
      <c r="M36" s="19"/>
      <c r="N36" s="19"/>
      <c r="O36" s="20">
        <v>1080824</v>
      </c>
      <c r="P36" s="28">
        <v>2058</v>
      </c>
      <c r="Q36" s="86" t="s">
        <v>259</v>
      </c>
      <c r="R36" s="86" t="s">
        <v>247</v>
      </c>
      <c r="S36" s="86"/>
      <c r="T36" s="19">
        <v>0</v>
      </c>
      <c r="U36" s="21" t="s">
        <v>248</v>
      </c>
      <c r="V36" s="20">
        <v>1080824</v>
      </c>
      <c r="W36" s="28">
        <v>2150</v>
      </c>
      <c r="X36" s="20">
        <v>1</v>
      </c>
      <c r="Y36" s="20">
        <v>0</v>
      </c>
      <c r="Z36" s="20">
        <v>0</v>
      </c>
      <c r="AA36" s="18" t="s">
        <v>175</v>
      </c>
      <c r="AB36" s="18">
        <v>1999</v>
      </c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88">
        <v>3</v>
      </c>
      <c r="BE36" s="88">
        <v>1</v>
      </c>
      <c r="BF36" s="88">
        <v>0</v>
      </c>
    </row>
    <row r="37" spans="1:58" s="23" customFormat="1" ht="42" x14ac:dyDescent="0.3">
      <c r="A37" s="104">
        <v>34</v>
      </c>
      <c r="B37" s="17" t="s">
        <v>78</v>
      </c>
      <c r="C37" s="17" t="s">
        <v>79</v>
      </c>
      <c r="D37" s="45"/>
      <c r="E37" s="45" t="s">
        <v>177</v>
      </c>
      <c r="F37" s="80" t="s">
        <v>245</v>
      </c>
      <c r="G37" s="80"/>
      <c r="H37" s="19">
        <v>0</v>
      </c>
      <c r="I37" s="19"/>
      <c r="J37" s="19"/>
      <c r="K37" s="19"/>
      <c r="L37" s="19"/>
      <c r="M37" s="19"/>
      <c r="N37" s="19"/>
      <c r="O37" s="20">
        <v>1080824</v>
      </c>
      <c r="P37" s="28">
        <v>2059</v>
      </c>
      <c r="Q37" s="86" t="s">
        <v>260</v>
      </c>
      <c r="R37" s="86" t="s">
        <v>247</v>
      </c>
      <c r="S37" s="86"/>
      <c r="T37" s="19">
        <v>0</v>
      </c>
      <c r="U37" s="21" t="s">
        <v>248</v>
      </c>
      <c r="V37" s="20">
        <v>1080824</v>
      </c>
      <c r="W37" s="28">
        <v>2150</v>
      </c>
      <c r="X37" s="20">
        <v>1</v>
      </c>
      <c r="Y37" s="20">
        <v>0</v>
      </c>
      <c r="Z37" s="20">
        <v>0</v>
      </c>
      <c r="AA37" s="18" t="s">
        <v>175</v>
      </c>
      <c r="AB37" s="18">
        <v>1999</v>
      </c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88">
        <v>3</v>
      </c>
      <c r="BE37" s="88">
        <v>1</v>
      </c>
      <c r="BF37" s="88">
        <v>0</v>
      </c>
    </row>
    <row r="38" spans="1:58" s="23" customFormat="1" ht="42" x14ac:dyDescent="0.3">
      <c r="A38" s="104">
        <v>35</v>
      </c>
      <c r="B38" s="17" t="s">
        <v>80</v>
      </c>
      <c r="C38" s="17" t="s">
        <v>81</v>
      </c>
      <c r="D38" s="45"/>
      <c r="E38" s="45" t="s">
        <v>177</v>
      </c>
      <c r="F38" s="80" t="s">
        <v>245</v>
      </c>
      <c r="G38" s="80"/>
      <c r="H38" s="19">
        <v>0</v>
      </c>
      <c r="I38" s="19"/>
      <c r="J38" s="19"/>
      <c r="K38" s="19"/>
      <c r="L38" s="19"/>
      <c r="M38" s="19"/>
      <c r="N38" s="19"/>
      <c r="O38" s="20">
        <v>1080824</v>
      </c>
      <c r="P38" s="28">
        <v>2103</v>
      </c>
      <c r="Q38" s="86" t="s">
        <v>261</v>
      </c>
      <c r="R38" s="86" t="s">
        <v>247</v>
      </c>
      <c r="S38" s="86"/>
      <c r="T38" s="87">
        <v>0</v>
      </c>
      <c r="U38" s="21" t="s">
        <v>248</v>
      </c>
      <c r="V38" s="20">
        <v>1080824</v>
      </c>
      <c r="W38" s="28">
        <v>2150</v>
      </c>
      <c r="X38" s="20">
        <v>1</v>
      </c>
      <c r="Y38" s="20">
        <v>0</v>
      </c>
      <c r="Z38" s="20">
        <v>0</v>
      </c>
      <c r="AA38" s="18" t="s">
        <v>175</v>
      </c>
      <c r="AB38" s="18">
        <v>1999</v>
      </c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88">
        <v>3</v>
      </c>
      <c r="BE38" s="88">
        <v>1</v>
      </c>
      <c r="BF38" s="88">
        <v>0</v>
      </c>
    </row>
    <row r="39" spans="1:58" s="23" customFormat="1" ht="42" x14ac:dyDescent="0.3">
      <c r="A39" s="104">
        <v>36</v>
      </c>
      <c r="B39" s="17" t="s">
        <v>82</v>
      </c>
      <c r="C39" s="17" t="s">
        <v>83</v>
      </c>
      <c r="D39" s="45"/>
      <c r="E39" s="45" t="s">
        <v>177</v>
      </c>
      <c r="F39" s="80" t="s">
        <v>245</v>
      </c>
      <c r="G39" s="80"/>
      <c r="H39" s="19">
        <v>0</v>
      </c>
      <c r="I39" s="19"/>
      <c r="J39" s="19"/>
      <c r="K39" s="19"/>
      <c r="L39" s="19"/>
      <c r="M39" s="19"/>
      <c r="N39" s="19"/>
      <c r="O39" s="20">
        <v>1080824</v>
      </c>
      <c r="P39" s="28">
        <v>2143</v>
      </c>
      <c r="Q39" s="86" t="s">
        <v>262</v>
      </c>
      <c r="R39" s="86" t="s">
        <v>247</v>
      </c>
      <c r="S39" s="86"/>
      <c r="T39" s="87">
        <v>0</v>
      </c>
      <c r="U39" s="21" t="s">
        <v>248</v>
      </c>
      <c r="V39" s="20">
        <v>1080824</v>
      </c>
      <c r="W39" s="28">
        <v>2150</v>
      </c>
      <c r="X39" s="20">
        <v>1</v>
      </c>
      <c r="Y39" s="20">
        <v>0</v>
      </c>
      <c r="Z39" s="20">
        <v>0</v>
      </c>
      <c r="AA39" s="18" t="s">
        <v>175</v>
      </c>
      <c r="AB39" s="18">
        <v>1999</v>
      </c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88">
        <v>3</v>
      </c>
      <c r="BE39" s="88">
        <v>1</v>
      </c>
      <c r="BF39" s="88">
        <v>0</v>
      </c>
    </row>
    <row r="40" spans="1:58" s="23" customFormat="1" ht="42" x14ac:dyDescent="0.3">
      <c r="A40" s="104">
        <v>37</v>
      </c>
      <c r="B40" s="17" t="s">
        <v>84</v>
      </c>
      <c r="C40" s="17" t="s">
        <v>87</v>
      </c>
      <c r="D40" s="45"/>
      <c r="E40" s="45" t="s">
        <v>177</v>
      </c>
      <c r="F40" s="80" t="s">
        <v>245</v>
      </c>
      <c r="G40" s="80"/>
      <c r="H40" s="19">
        <v>0</v>
      </c>
      <c r="I40" s="19"/>
      <c r="J40" s="19"/>
      <c r="K40" s="19"/>
      <c r="L40" s="19"/>
      <c r="M40" s="19"/>
      <c r="N40" s="19"/>
      <c r="O40" s="20">
        <v>1080825</v>
      </c>
      <c r="P40" s="28" t="s">
        <v>85</v>
      </c>
      <c r="Q40" s="86" t="s">
        <v>263</v>
      </c>
      <c r="R40" s="86" t="s">
        <v>264</v>
      </c>
      <c r="S40" s="86"/>
      <c r="T40" s="19"/>
      <c r="U40" s="21" t="s">
        <v>265</v>
      </c>
      <c r="V40" s="20">
        <v>1080825</v>
      </c>
      <c r="W40" s="28" t="s">
        <v>86</v>
      </c>
      <c r="X40" s="20">
        <v>1</v>
      </c>
      <c r="Y40" s="20">
        <v>0</v>
      </c>
      <c r="Z40" s="20">
        <v>0</v>
      </c>
      <c r="AA40" s="18" t="s">
        <v>175</v>
      </c>
      <c r="AB40" s="18">
        <v>1999</v>
      </c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88">
        <v>3</v>
      </c>
      <c r="BE40" s="88">
        <v>1</v>
      </c>
      <c r="BF40" s="88">
        <v>0</v>
      </c>
    </row>
    <row r="41" spans="1:58" s="23" customFormat="1" ht="21" x14ac:dyDescent="0.3">
      <c r="A41" s="104">
        <v>38</v>
      </c>
      <c r="B41" s="17" t="s">
        <v>88</v>
      </c>
      <c r="C41" s="17" t="s">
        <v>90</v>
      </c>
      <c r="D41" s="45"/>
      <c r="E41" s="45" t="s">
        <v>177</v>
      </c>
      <c r="F41" s="80" t="s">
        <v>245</v>
      </c>
      <c r="G41" s="80"/>
      <c r="H41" s="19">
        <v>0</v>
      </c>
      <c r="I41" s="19"/>
      <c r="J41" s="19"/>
      <c r="K41" s="19"/>
      <c r="L41" s="19"/>
      <c r="M41" s="19"/>
      <c r="N41" s="19"/>
      <c r="O41" s="20">
        <v>1080825</v>
      </c>
      <c r="P41" s="28" t="s">
        <v>89</v>
      </c>
      <c r="Q41" s="86" t="s">
        <v>266</v>
      </c>
      <c r="R41" s="86" t="s">
        <v>247</v>
      </c>
      <c r="S41" s="86"/>
      <c r="T41" s="87"/>
      <c r="U41" s="21" t="s">
        <v>265</v>
      </c>
      <c r="V41" s="20">
        <v>1080825</v>
      </c>
      <c r="W41" s="28" t="s">
        <v>86</v>
      </c>
      <c r="X41" s="20">
        <v>1</v>
      </c>
      <c r="Y41" s="20">
        <v>0</v>
      </c>
      <c r="Z41" s="20">
        <v>0</v>
      </c>
      <c r="AA41" s="18" t="s">
        <v>175</v>
      </c>
      <c r="AB41" s="18">
        <v>1999</v>
      </c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88">
        <v>3</v>
      </c>
      <c r="BE41" s="88">
        <v>1</v>
      </c>
      <c r="BF41" s="88">
        <v>0</v>
      </c>
    </row>
    <row r="42" spans="1:58" s="23" customFormat="1" ht="21" x14ac:dyDescent="0.3">
      <c r="A42" s="104">
        <v>39</v>
      </c>
      <c r="B42" s="17" t="s">
        <v>91</v>
      </c>
      <c r="C42" s="17" t="s">
        <v>93</v>
      </c>
      <c r="D42" s="45"/>
      <c r="E42" s="45" t="s">
        <v>177</v>
      </c>
      <c r="F42" s="80" t="s">
        <v>245</v>
      </c>
      <c r="G42" s="80"/>
      <c r="H42" s="19">
        <v>0</v>
      </c>
      <c r="I42" s="19"/>
      <c r="J42" s="19"/>
      <c r="K42" s="19"/>
      <c r="L42" s="19"/>
      <c r="M42" s="19"/>
      <c r="N42" s="19"/>
      <c r="O42" s="20">
        <v>1080825</v>
      </c>
      <c r="P42" s="28" t="s">
        <v>92</v>
      </c>
      <c r="Q42" s="86" t="s">
        <v>259</v>
      </c>
      <c r="R42" s="86" t="s">
        <v>247</v>
      </c>
      <c r="S42" s="86"/>
      <c r="T42" s="19"/>
      <c r="U42" s="21" t="s">
        <v>265</v>
      </c>
      <c r="V42" s="20">
        <v>1080825</v>
      </c>
      <c r="W42" s="28" t="s">
        <v>86</v>
      </c>
      <c r="X42" s="20">
        <v>1</v>
      </c>
      <c r="Y42" s="20">
        <v>0</v>
      </c>
      <c r="Z42" s="20">
        <v>0</v>
      </c>
      <c r="AA42" s="18" t="s">
        <v>175</v>
      </c>
      <c r="AB42" s="18">
        <v>1999</v>
      </c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88">
        <v>3</v>
      </c>
      <c r="BE42" s="88">
        <v>1</v>
      </c>
      <c r="BF42" s="88">
        <v>0</v>
      </c>
    </row>
    <row r="43" spans="1:58" s="23" customFormat="1" ht="79.5" customHeight="1" x14ac:dyDescent="0.3">
      <c r="A43" s="104">
        <v>40</v>
      </c>
      <c r="B43" s="17" t="s">
        <v>94</v>
      </c>
      <c r="C43" s="17" t="s">
        <v>97</v>
      </c>
      <c r="D43" s="45"/>
      <c r="E43" s="45" t="s">
        <v>177</v>
      </c>
      <c r="F43" s="80" t="s">
        <v>171</v>
      </c>
      <c r="G43" s="80"/>
      <c r="H43" s="19">
        <v>0</v>
      </c>
      <c r="I43" s="19"/>
      <c r="J43" s="19"/>
      <c r="K43" s="19"/>
      <c r="L43" s="19"/>
      <c r="M43" s="19"/>
      <c r="N43" s="19"/>
      <c r="O43" s="20">
        <v>1080825</v>
      </c>
      <c r="P43" s="28" t="s">
        <v>95</v>
      </c>
      <c r="Q43" s="86" t="s">
        <v>267</v>
      </c>
      <c r="R43" s="86" t="s">
        <v>268</v>
      </c>
      <c r="S43" s="86"/>
      <c r="T43" s="19"/>
      <c r="U43" s="21" t="s">
        <v>269</v>
      </c>
      <c r="V43" s="20">
        <v>1080825</v>
      </c>
      <c r="W43" s="28" t="s">
        <v>96</v>
      </c>
      <c r="X43" s="20">
        <v>0</v>
      </c>
      <c r="Y43" s="20">
        <v>0</v>
      </c>
      <c r="Z43" s="20">
        <v>0</v>
      </c>
      <c r="AA43" s="18" t="s">
        <v>175</v>
      </c>
      <c r="AB43" s="18" t="s">
        <v>270</v>
      </c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7">
        <v>8</v>
      </c>
      <c r="BE43" s="7">
        <v>3</v>
      </c>
      <c r="BF43" s="7">
        <v>1</v>
      </c>
    </row>
    <row r="44" spans="1:58" s="23" customFormat="1" ht="21" x14ac:dyDescent="0.3">
      <c r="A44" s="104">
        <v>41</v>
      </c>
      <c r="B44" s="17" t="s">
        <v>98</v>
      </c>
      <c r="C44" s="17" t="s">
        <v>101</v>
      </c>
      <c r="D44" s="45"/>
      <c r="E44" s="45" t="s">
        <v>177</v>
      </c>
      <c r="F44" s="80" t="s">
        <v>245</v>
      </c>
      <c r="G44" s="80"/>
      <c r="H44" s="19">
        <v>0</v>
      </c>
      <c r="I44" s="19"/>
      <c r="J44" s="19"/>
      <c r="K44" s="19"/>
      <c r="L44" s="19"/>
      <c r="M44" s="19"/>
      <c r="N44" s="19"/>
      <c r="O44" s="20">
        <v>1080825</v>
      </c>
      <c r="P44" s="28" t="s">
        <v>99</v>
      </c>
      <c r="Q44" s="86" t="s">
        <v>271</v>
      </c>
      <c r="R44" s="86" t="s">
        <v>247</v>
      </c>
      <c r="S44" s="86"/>
      <c r="T44" s="19"/>
      <c r="U44" s="21" t="s">
        <v>265</v>
      </c>
      <c r="V44" s="20">
        <v>1080825</v>
      </c>
      <c r="W44" s="28" t="s">
        <v>100</v>
      </c>
      <c r="X44" s="20">
        <v>1</v>
      </c>
      <c r="Y44" s="20">
        <v>0</v>
      </c>
      <c r="Z44" s="20">
        <v>0</v>
      </c>
      <c r="AA44" s="18" t="s">
        <v>175</v>
      </c>
      <c r="AB44" s="18">
        <v>1999</v>
      </c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88">
        <v>3</v>
      </c>
      <c r="BE44" s="88">
        <v>1</v>
      </c>
      <c r="BF44" s="88">
        <v>0</v>
      </c>
    </row>
    <row r="45" spans="1:58" s="23" customFormat="1" ht="84" x14ac:dyDescent="0.3">
      <c r="A45" s="104">
        <v>42</v>
      </c>
      <c r="B45" s="17" t="s">
        <v>102</v>
      </c>
      <c r="C45" s="17" t="s">
        <v>103</v>
      </c>
      <c r="D45" s="45"/>
      <c r="E45" s="45" t="s">
        <v>170</v>
      </c>
      <c r="F45" s="80" t="s">
        <v>171</v>
      </c>
      <c r="G45" s="80"/>
      <c r="H45" s="19">
        <v>0</v>
      </c>
      <c r="I45" s="19"/>
      <c r="J45" s="19"/>
      <c r="K45" s="19"/>
      <c r="L45" s="19"/>
      <c r="M45" s="19"/>
      <c r="N45" s="19"/>
      <c r="O45" s="20">
        <v>1080825</v>
      </c>
      <c r="P45" s="28" t="s">
        <v>104</v>
      </c>
      <c r="Q45" s="86" t="s">
        <v>272</v>
      </c>
      <c r="R45" s="86" t="s">
        <v>273</v>
      </c>
      <c r="S45" s="86" t="s">
        <v>252</v>
      </c>
      <c r="T45" s="19">
        <v>1</v>
      </c>
      <c r="U45" s="21" t="s">
        <v>274</v>
      </c>
      <c r="V45" s="20">
        <v>1080825</v>
      </c>
      <c r="W45" s="28" t="s">
        <v>105</v>
      </c>
      <c r="X45" s="20">
        <v>0</v>
      </c>
      <c r="Y45" s="20">
        <v>0</v>
      </c>
      <c r="Z45" s="20">
        <v>0</v>
      </c>
      <c r="AA45" s="18" t="s">
        <v>175</v>
      </c>
      <c r="AB45" s="18" t="s">
        <v>106</v>
      </c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88">
        <v>6</v>
      </c>
      <c r="BE45" s="88">
        <v>2</v>
      </c>
      <c r="BF45" s="88">
        <v>0</v>
      </c>
    </row>
    <row r="46" spans="1:58" s="23" customFormat="1" ht="139.5" customHeight="1" x14ac:dyDescent="0.3">
      <c r="A46" s="104">
        <v>43</v>
      </c>
      <c r="B46" s="17" t="s">
        <v>107</v>
      </c>
      <c r="C46" s="17" t="s">
        <v>109</v>
      </c>
      <c r="D46" s="45"/>
      <c r="E46" s="45" t="s">
        <v>235</v>
      </c>
      <c r="F46" s="80" t="s">
        <v>171</v>
      </c>
      <c r="G46" s="80"/>
      <c r="H46" s="19">
        <v>0</v>
      </c>
      <c r="I46" s="19"/>
      <c r="J46" s="19"/>
      <c r="K46" s="19"/>
      <c r="L46" s="19"/>
      <c r="M46" s="19"/>
      <c r="N46" s="19"/>
      <c r="O46" s="20">
        <v>1080825</v>
      </c>
      <c r="P46" s="28" t="s">
        <v>108</v>
      </c>
      <c r="Q46" s="86" t="s">
        <v>275</v>
      </c>
      <c r="R46" s="86" t="s">
        <v>276</v>
      </c>
      <c r="S46" s="86"/>
      <c r="T46" s="19">
        <v>1</v>
      </c>
      <c r="U46" s="21" t="s">
        <v>277</v>
      </c>
      <c r="V46" s="20"/>
      <c r="W46" s="28"/>
      <c r="X46" s="20">
        <v>0</v>
      </c>
      <c r="Y46" s="20">
        <v>0</v>
      </c>
      <c r="Z46" s="20">
        <v>0</v>
      </c>
      <c r="AA46" s="18" t="s">
        <v>175</v>
      </c>
      <c r="AB46" s="18" t="s">
        <v>278</v>
      </c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7">
        <v>8</v>
      </c>
      <c r="BE46" s="7">
        <v>3</v>
      </c>
      <c r="BF46" s="7">
        <v>1</v>
      </c>
    </row>
    <row r="47" spans="1:58" s="23" customFormat="1" ht="42" x14ac:dyDescent="0.3">
      <c r="A47" s="104">
        <v>44</v>
      </c>
      <c r="B47" s="17" t="s">
        <v>111</v>
      </c>
      <c r="C47" s="17" t="s">
        <v>112</v>
      </c>
      <c r="D47" s="45"/>
      <c r="E47" s="45" t="s">
        <v>235</v>
      </c>
      <c r="F47" s="80" t="s">
        <v>171</v>
      </c>
      <c r="G47" s="80"/>
      <c r="H47" s="19">
        <v>0</v>
      </c>
      <c r="I47" s="19"/>
      <c r="J47" s="19"/>
      <c r="K47" s="19"/>
      <c r="L47" s="19"/>
      <c r="M47" s="19"/>
      <c r="N47" s="19"/>
      <c r="O47" s="20">
        <v>1080825</v>
      </c>
      <c r="P47" s="28" t="s">
        <v>113</v>
      </c>
      <c r="Q47" s="86" t="s">
        <v>279</v>
      </c>
      <c r="R47" s="19" t="s">
        <v>233</v>
      </c>
      <c r="S47" s="86"/>
      <c r="T47" s="87">
        <v>1</v>
      </c>
      <c r="U47" s="21" t="s">
        <v>280</v>
      </c>
      <c r="V47" s="20">
        <v>1080825</v>
      </c>
      <c r="W47" s="28" t="s">
        <v>110</v>
      </c>
      <c r="X47" s="20">
        <v>0</v>
      </c>
      <c r="Y47" s="20">
        <v>0</v>
      </c>
      <c r="Z47" s="20">
        <v>0</v>
      </c>
      <c r="AA47" s="18" t="s">
        <v>175</v>
      </c>
      <c r="AB47" s="18" t="s">
        <v>278</v>
      </c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88">
        <v>6</v>
      </c>
      <c r="BE47" s="88">
        <v>2</v>
      </c>
      <c r="BF47" s="88">
        <v>0</v>
      </c>
    </row>
    <row r="48" spans="1:58" s="23" customFormat="1" ht="77.25" customHeight="1" x14ac:dyDescent="0.3">
      <c r="A48" s="104">
        <v>45</v>
      </c>
      <c r="B48" s="17" t="s">
        <v>111</v>
      </c>
      <c r="C48" s="17" t="s">
        <v>116</v>
      </c>
      <c r="D48" s="45"/>
      <c r="E48" s="45" t="s">
        <v>177</v>
      </c>
      <c r="F48" s="85" t="s">
        <v>247</v>
      </c>
      <c r="G48" s="85"/>
      <c r="H48" s="19">
        <v>0</v>
      </c>
      <c r="I48" s="19"/>
      <c r="J48" s="19"/>
      <c r="K48" s="19"/>
      <c r="L48" s="19"/>
      <c r="M48" s="19"/>
      <c r="N48" s="19"/>
      <c r="O48" s="20">
        <v>1080825</v>
      </c>
      <c r="P48" s="28" t="s">
        <v>114</v>
      </c>
      <c r="Q48" s="86" t="s">
        <v>281</v>
      </c>
      <c r="R48" s="86" t="s">
        <v>247</v>
      </c>
      <c r="S48" s="86"/>
      <c r="T48" s="19"/>
      <c r="U48" s="21" t="s">
        <v>265</v>
      </c>
      <c r="V48" s="20">
        <v>1080825</v>
      </c>
      <c r="W48" s="28" t="s">
        <v>115</v>
      </c>
      <c r="X48" s="20">
        <v>1</v>
      </c>
      <c r="Y48" s="20">
        <v>0</v>
      </c>
      <c r="Z48" s="20">
        <v>0</v>
      </c>
      <c r="AA48" s="18" t="s">
        <v>175</v>
      </c>
      <c r="AB48" s="18" t="s">
        <v>193</v>
      </c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88">
        <v>3</v>
      </c>
      <c r="BE48" s="88">
        <v>1</v>
      </c>
      <c r="BF48" s="88">
        <v>0</v>
      </c>
    </row>
    <row r="49" spans="1:58" s="23" customFormat="1" ht="42" x14ac:dyDescent="0.3">
      <c r="A49" s="104">
        <v>46</v>
      </c>
      <c r="B49" s="17" t="s">
        <v>111</v>
      </c>
      <c r="C49" s="17" t="s">
        <v>117</v>
      </c>
      <c r="D49" s="45"/>
      <c r="E49" s="45" t="s">
        <v>182</v>
      </c>
      <c r="F49" s="80" t="s">
        <v>171</v>
      </c>
      <c r="G49" s="80"/>
      <c r="H49" s="19">
        <v>0</v>
      </c>
      <c r="I49" s="19"/>
      <c r="J49" s="19"/>
      <c r="K49" s="19"/>
      <c r="L49" s="19"/>
      <c r="M49" s="19"/>
      <c r="N49" s="19"/>
      <c r="O49" s="20">
        <v>1080825</v>
      </c>
      <c r="P49" s="28" t="s">
        <v>118</v>
      </c>
      <c r="Q49" s="90" t="s">
        <v>282</v>
      </c>
      <c r="R49" s="46" t="s">
        <v>283</v>
      </c>
      <c r="S49" s="90"/>
      <c r="T49" s="19">
        <v>1</v>
      </c>
      <c r="U49" s="91" t="s">
        <v>284</v>
      </c>
      <c r="V49" s="20">
        <v>1080825</v>
      </c>
      <c r="W49" s="28" t="s">
        <v>119</v>
      </c>
      <c r="X49" s="20">
        <v>0</v>
      </c>
      <c r="Y49" s="20">
        <v>0</v>
      </c>
      <c r="Z49" s="20">
        <v>0</v>
      </c>
      <c r="AA49" s="18" t="s">
        <v>175</v>
      </c>
      <c r="AB49" s="18" t="s">
        <v>106</v>
      </c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7">
        <v>8</v>
      </c>
      <c r="BE49" s="7">
        <v>3</v>
      </c>
      <c r="BF49" s="7">
        <v>1</v>
      </c>
    </row>
    <row r="50" spans="1:58" s="23" customFormat="1" ht="42" x14ac:dyDescent="0.3">
      <c r="A50" s="104">
        <v>47</v>
      </c>
      <c r="B50" s="17" t="s">
        <v>111</v>
      </c>
      <c r="C50" s="17" t="s">
        <v>120</v>
      </c>
      <c r="D50" s="45"/>
      <c r="E50" s="45" t="s">
        <v>182</v>
      </c>
      <c r="F50" s="80" t="s">
        <v>171</v>
      </c>
      <c r="G50" s="80"/>
      <c r="H50" s="19">
        <v>0</v>
      </c>
      <c r="I50" s="19"/>
      <c r="J50" s="19"/>
      <c r="K50" s="19"/>
      <c r="L50" s="19"/>
      <c r="M50" s="19"/>
      <c r="N50" s="19"/>
      <c r="O50" s="20">
        <v>1080825</v>
      </c>
      <c r="P50" s="28" t="s">
        <v>122</v>
      </c>
      <c r="Q50" s="92" t="s">
        <v>325</v>
      </c>
      <c r="R50" s="46" t="s">
        <v>326</v>
      </c>
      <c r="S50" s="46"/>
      <c r="T50" s="19">
        <v>1</v>
      </c>
      <c r="U50" s="21" t="s">
        <v>327</v>
      </c>
      <c r="V50" s="20">
        <v>1080825</v>
      </c>
      <c r="W50" s="28" t="s">
        <v>123</v>
      </c>
      <c r="X50" s="20">
        <v>0</v>
      </c>
      <c r="Y50" s="20">
        <v>0</v>
      </c>
      <c r="Z50" s="20">
        <v>0</v>
      </c>
      <c r="AA50" s="18" t="s">
        <v>175</v>
      </c>
      <c r="AB50" s="18" t="s">
        <v>106</v>
      </c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7">
        <v>8</v>
      </c>
      <c r="BE50" s="7">
        <v>3</v>
      </c>
      <c r="BF50" s="7">
        <v>1</v>
      </c>
    </row>
    <row r="51" spans="1:58" s="23" customFormat="1" ht="123" customHeight="1" thickBot="1" x14ac:dyDescent="0.35">
      <c r="A51" s="105">
        <v>48</v>
      </c>
      <c r="B51" s="37" t="s">
        <v>111</v>
      </c>
      <c r="C51" s="37" t="s">
        <v>121</v>
      </c>
      <c r="D51" s="47"/>
      <c r="E51" s="47" t="s">
        <v>235</v>
      </c>
      <c r="F51" s="93" t="s">
        <v>171</v>
      </c>
      <c r="G51" s="93"/>
      <c r="H51" s="38">
        <v>0</v>
      </c>
      <c r="I51" s="38"/>
      <c r="J51" s="38"/>
      <c r="K51" s="38"/>
      <c r="L51" s="38"/>
      <c r="M51" s="38"/>
      <c r="N51" s="38"/>
      <c r="O51" s="39">
        <v>1080825</v>
      </c>
      <c r="P51" s="40" t="s">
        <v>124</v>
      </c>
      <c r="Q51" s="48" t="s">
        <v>328</v>
      </c>
      <c r="R51" s="48" t="s">
        <v>285</v>
      </c>
      <c r="S51" s="48"/>
      <c r="T51" s="38">
        <v>2</v>
      </c>
      <c r="U51" s="94" t="s">
        <v>277</v>
      </c>
      <c r="V51" s="39">
        <v>1080825</v>
      </c>
      <c r="W51" s="40" t="s">
        <v>125</v>
      </c>
      <c r="X51" s="39">
        <v>0</v>
      </c>
      <c r="Y51" s="39">
        <v>0</v>
      </c>
      <c r="Z51" s="39">
        <v>0</v>
      </c>
      <c r="AA51" s="95" t="s">
        <v>175</v>
      </c>
      <c r="AB51" s="95" t="s">
        <v>106</v>
      </c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36">
        <v>8</v>
      </c>
      <c r="BE51" s="36">
        <v>3</v>
      </c>
      <c r="BF51" s="36">
        <v>1</v>
      </c>
    </row>
    <row r="52" spans="1:58" ht="42.75" thickTop="1" x14ac:dyDescent="0.3">
      <c r="A52" s="106">
        <v>49</v>
      </c>
      <c r="B52" s="96" t="s">
        <v>111</v>
      </c>
      <c r="C52" s="96" t="s">
        <v>111</v>
      </c>
      <c r="D52" s="49"/>
      <c r="E52" s="49" t="s">
        <v>170</v>
      </c>
      <c r="F52" s="97" t="s">
        <v>171</v>
      </c>
      <c r="G52" s="97"/>
      <c r="H52" s="41">
        <v>0</v>
      </c>
      <c r="I52" s="41"/>
      <c r="J52" s="41"/>
      <c r="K52" s="41"/>
      <c r="L52" s="41"/>
      <c r="M52" s="41"/>
      <c r="N52" s="41"/>
      <c r="O52" s="43">
        <v>1080824</v>
      </c>
      <c r="P52" s="42" t="s">
        <v>141</v>
      </c>
      <c r="Q52" s="50" t="s">
        <v>329</v>
      </c>
      <c r="R52" s="50" t="s">
        <v>330</v>
      </c>
      <c r="S52" s="50"/>
      <c r="T52" s="41">
        <v>1</v>
      </c>
      <c r="U52" s="98" t="s">
        <v>327</v>
      </c>
      <c r="V52" s="43">
        <v>1080824</v>
      </c>
      <c r="W52" s="42" t="s">
        <v>142</v>
      </c>
      <c r="X52" s="43">
        <v>0</v>
      </c>
      <c r="Y52" s="43">
        <v>0</v>
      </c>
      <c r="Z52" s="43">
        <v>0</v>
      </c>
      <c r="AA52" s="44" t="s">
        <v>175</v>
      </c>
      <c r="AB52" s="44" t="s">
        <v>181</v>
      </c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51">
        <v>8</v>
      </c>
      <c r="BE52" s="51">
        <v>2</v>
      </c>
      <c r="BF52" s="51">
        <v>1</v>
      </c>
    </row>
    <row r="53" spans="1:58" ht="42" x14ac:dyDescent="0.3">
      <c r="A53" s="104">
        <v>50</v>
      </c>
      <c r="B53" s="17" t="s">
        <v>111</v>
      </c>
      <c r="C53" s="17" t="s">
        <v>111</v>
      </c>
      <c r="D53" s="45"/>
      <c r="E53" s="45" t="s">
        <v>182</v>
      </c>
      <c r="F53" s="80" t="s">
        <v>171</v>
      </c>
      <c r="G53" s="80"/>
      <c r="H53" s="19">
        <v>0</v>
      </c>
      <c r="I53" s="19"/>
      <c r="J53" s="19"/>
      <c r="K53" s="19"/>
      <c r="L53" s="19"/>
      <c r="M53" s="19"/>
      <c r="N53" s="19"/>
      <c r="O53" s="20">
        <v>1080824</v>
      </c>
      <c r="P53" s="28" t="s">
        <v>143</v>
      </c>
      <c r="Q53" s="46" t="s">
        <v>331</v>
      </c>
      <c r="R53" s="46" t="s">
        <v>332</v>
      </c>
      <c r="S53" s="46"/>
      <c r="T53" s="19">
        <v>1</v>
      </c>
      <c r="U53" s="21" t="s">
        <v>327</v>
      </c>
      <c r="V53" s="20">
        <v>1080824</v>
      </c>
      <c r="W53" s="28" t="s">
        <v>144</v>
      </c>
      <c r="X53" s="20">
        <v>0</v>
      </c>
      <c r="Y53" s="20">
        <v>0</v>
      </c>
      <c r="Z53" s="20">
        <v>0</v>
      </c>
      <c r="AA53" s="18" t="s">
        <v>175</v>
      </c>
      <c r="AB53" s="18" t="s">
        <v>181</v>
      </c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52">
        <v>8</v>
      </c>
      <c r="BE53" s="52">
        <v>2</v>
      </c>
      <c r="BF53" s="52">
        <v>1</v>
      </c>
    </row>
    <row r="54" spans="1:58" ht="42" x14ac:dyDescent="0.3">
      <c r="A54" s="104">
        <v>51</v>
      </c>
      <c r="B54" s="17" t="s">
        <v>111</v>
      </c>
      <c r="C54" s="17" t="s">
        <v>111</v>
      </c>
      <c r="D54" s="45"/>
      <c r="E54" s="45" t="s">
        <v>177</v>
      </c>
      <c r="F54" s="80" t="s">
        <v>171</v>
      </c>
      <c r="G54" s="80"/>
      <c r="H54" s="19">
        <v>0</v>
      </c>
      <c r="I54" s="19"/>
      <c r="J54" s="19"/>
      <c r="K54" s="19"/>
      <c r="L54" s="19"/>
      <c r="M54" s="19"/>
      <c r="N54" s="19"/>
      <c r="O54" s="20">
        <v>1080824</v>
      </c>
      <c r="P54" s="28" t="s">
        <v>145</v>
      </c>
      <c r="Q54" s="46" t="s">
        <v>333</v>
      </c>
      <c r="R54" s="46" t="s">
        <v>330</v>
      </c>
      <c r="S54" s="46"/>
      <c r="T54" s="19">
        <v>1</v>
      </c>
      <c r="U54" s="21" t="s">
        <v>327</v>
      </c>
      <c r="V54" s="20">
        <v>1080824</v>
      </c>
      <c r="W54" s="28" t="s">
        <v>145</v>
      </c>
      <c r="X54" s="20">
        <v>0</v>
      </c>
      <c r="Y54" s="20">
        <v>0</v>
      </c>
      <c r="Z54" s="20">
        <v>0</v>
      </c>
      <c r="AA54" s="18" t="s">
        <v>175</v>
      </c>
      <c r="AB54" s="18" t="s">
        <v>181</v>
      </c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52">
        <v>7</v>
      </c>
      <c r="BE54" s="52">
        <v>2</v>
      </c>
      <c r="BF54" s="52"/>
    </row>
    <row r="55" spans="1:58" ht="42" x14ac:dyDescent="0.3">
      <c r="A55" s="104">
        <v>52</v>
      </c>
      <c r="B55" s="17" t="s">
        <v>111</v>
      </c>
      <c r="C55" s="17" t="s">
        <v>111</v>
      </c>
      <c r="D55" s="45"/>
      <c r="E55" s="45" t="s">
        <v>177</v>
      </c>
      <c r="F55" s="80" t="s">
        <v>171</v>
      </c>
      <c r="G55" s="80"/>
      <c r="H55" s="19">
        <v>0</v>
      </c>
      <c r="I55" s="19"/>
      <c r="J55" s="19"/>
      <c r="K55" s="19"/>
      <c r="L55" s="19"/>
      <c r="M55" s="19"/>
      <c r="N55" s="19"/>
      <c r="O55" s="20">
        <v>1080824</v>
      </c>
      <c r="P55" s="28" t="s">
        <v>146</v>
      </c>
      <c r="Q55" s="46" t="s">
        <v>334</v>
      </c>
      <c r="R55" s="46" t="s">
        <v>292</v>
      </c>
      <c r="S55" s="46"/>
      <c r="T55" s="53">
        <v>0</v>
      </c>
      <c r="U55" s="21" t="s">
        <v>335</v>
      </c>
      <c r="V55" s="20">
        <v>1080824</v>
      </c>
      <c r="W55" s="28" t="s">
        <v>146</v>
      </c>
      <c r="X55" s="20">
        <v>0</v>
      </c>
      <c r="Y55" s="20">
        <v>0</v>
      </c>
      <c r="Z55" s="20">
        <v>0</v>
      </c>
      <c r="AA55" s="18" t="s">
        <v>175</v>
      </c>
      <c r="AB55" s="18" t="s">
        <v>181</v>
      </c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52">
        <v>0</v>
      </c>
      <c r="BE55" s="54">
        <v>0</v>
      </c>
      <c r="BF55" s="52">
        <v>0</v>
      </c>
    </row>
    <row r="56" spans="1:58" ht="42" x14ac:dyDescent="0.3">
      <c r="A56" s="104">
        <v>53</v>
      </c>
      <c r="B56" s="17" t="s">
        <v>111</v>
      </c>
      <c r="C56" s="17" t="s">
        <v>111</v>
      </c>
      <c r="D56" s="45"/>
      <c r="E56" s="45" t="s">
        <v>182</v>
      </c>
      <c r="F56" s="80" t="s">
        <v>171</v>
      </c>
      <c r="G56" s="80"/>
      <c r="H56" s="19">
        <v>0</v>
      </c>
      <c r="I56" s="19"/>
      <c r="J56" s="19"/>
      <c r="K56" s="19"/>
      <c r="L56" s="19"/>
      <c r="M56" s="19"/>
      <c r="N56" s="19"/>
      <c r="O56" s="20">
        <v>1080824</v>
      </c>
      <c r="P56" s="28">
        <v>1458</v>
      </c>
      <c r="Q56" s="20" t="s">
        <v>336</v>
      </c>
      <c r="R56" s="20" t="s">
        <v>292</v>
      </c>
      <c r="S56" s="20"/>
      <c r="T56" s="19">
        <v>0</v>
      </c>
      <c r="U56" s="21" t="s">
        <v>335</v>
      </c>
      <c r="V56" s="20">
        <v>1080824</v>
      </c>
      <c r="W56" s="28" t="s">
        <v>147</v>
      </c>
      <c r="X56" s="20">
        <v>0</v>
      </c>
      <c r="Y56" s="20">
        <v>0</v>
      </c>
      <c r="Z56" s="20">
        <v>0</v>
      </c>
      <c r="AA56" s="18" t="s">
        <v>175</v>
      </c>
      <c r="AB56" s="18" t="s">
        <v>181</v>
      </c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52">
        <v>5</v>
      </c>
      <c r="BE56" s="52">
        <v>3</v>
      </c>
      <c r="BF56" s="52">
        <v>0</v>
      </c>
    </row>
    <row r="57" spans="1:58" ht="42" x14ac:dyDescent="0.3">
      <c r="A57" s="104">
        <v>54</v>
      </c>
      <c r="B57" s="17" t="s">
        <v>111</v>
      </c>
      <c r="C57" s="17" t="s">
        <v>111</v>
      </c>
      <c r="D57" s="45"/>
      <c r="E57" s="45" t="s">
        <v>182</v>
      </c>
      <c r="F57" s="80" t="s">
        <v>171</v>
      </c>
      <c r="G57" s="80"/>
      <c r="H57" s="19">
        <v>0</v>
      </c>
      <c r="I57" s="19"/>
      <c r="J57" s="19"/>
      <c r="K57" s="19"/>
      <c r="L57" s="19"/>
      <c r="M57" s="19"/>
      <c r="N57" s="19"/>
      <c r="O57" s="20">
        <v>1080824</v>
      </c>
      <c r="P57" s="28"/>
      <c r="Q57" s="20" t="s">
        <v>337</v>
      </c>
      <c r="R57" s="20" t="s">
        <v>292</v>
      </c>
      <c r="S57" s="20"/>
      <c r="T57" s="19">
        <v>1</v>
      </c>
      <c r="U57" s="21" t="s">
        <v>327</v>
      </c>
      <c r="V57" s="20">
        <v>1080824</v>
      </c>
      <c r="W57" s="28"/>
      <c r="X57" s="20">
        <v>0</v>
      </c>
      <c r="Y57" s="20">
        <v>0</v>
      </c>
      <c r="Z57" s="20">
        <v>0</v>
      </c>
      <c r="AA57" s="18" t="s">
        <v>175</v>
      </c>
      <c r="AB57" s="18" t="s">
        <v>181</v>
      </c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>
        <v>3</v>
      </c>
      <c r="BE57" s="7">
        <v>1</v>
      </c>
      <c r="BF57" s="52">
        <v>0</v>
      </c>
    </row>
    <row r="58" spans="1:58" ht="42" x14ac:dyDescent="0.3">
      <c r="A58" s="104">
        <v>55</v>
      </c>
      <c r="B58" s="17" t="s">
        <v>111</v>
      </c>
      <c r="C58" s="17" t="s">
        <v>111</v>
      </c>
      <c r="D58" s="55"/>
      <c r="E58" s="45" t="s">
        <v>170</v>
      </c>
      <c r="F58" s="80" t="s">
        <v>171</v>
      </c>
      <c r="G58" s="80"/>
      <c r="H58" s="19">
        <v>0</v>
      </c>
      <c r="I58" s="19"/>
      <c r="J58" s="19"/>
      <c r="K58" s="19"/>
      <c r="L58" s="19"/>
      <c r="M58" s="19"/>
      <c r="N58" s="19"/>
      <c r="O58" s="20">
        <v>1080824</v>
      </c>
      <c r="P58" s="28"/>
      <c r="Q58" s="20" t="s">
        <v>338</v>
      </c>
      <c r="R58" s="20" t="s">
        <v>292</v>
      </c>
      <c r="S58" s="20"/>
      <c r="T58" s="18">
        <v>1</v>
      </c>
      <c r="U58" s="21" t="s">
        <v>327</v>
      </c>
      <c r="V58" s="20">
        <v>1080824</v>
      </c>
      <c r="W58" s="28"/>
      <c r="X58" s="20">
        <v>0</v>
      </c>
      <c r="Y58" s="20">
        <v>0</v>
      </c>
      <c r="Z58" s="20">
        <v>0</v>
      </c>
      <c r="AA58" s="18" t="s">
        <v>175</v>
      </c>
      <c r="AB58" s="18" t="s">
        <v>181</v>
      </c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>
        <v>5</v>
      </c>
      <c r="BE58" s="7">
        <v>3</v>
      </c>
      <c r="BF58" s="52">
        <v>0</v>
      </c>
    </row>
    <row r="59" spans="1:58" ht="42" x14ac:dyDescent="0.3">
      <c r="A59" s="104">
        <v>56</v>
      </c>
      <c r="B59" s="17" t="s">
        <v>111</v>
      </c>
      <c r="C59" s="17" t="s">
        <v>111</v>
      </c>
      <c r="D59" s="56"/>
      <c r="E59" s="56" t="s">
        <v>177</v>
      </c>
      <c r="F59" s="80" t="s">
        <v>171</v>
      </c>
      <c r="G59" s="80"/>
      <c r="H59" s="19">
        <v>0</v>
      </c>
      <c r="I59" s="19"/>
      <c r="J59" s="19"/>
      <c r="K59" s="19"/>
      <c r="L59" s="19"/>
      <c r="M59" s="19"/>
      <c r="N59" s="19"/>
      <c r="O59" s="20">
        <v>1080824</v>
      </c>
      <c r="P59" s="28">
        <v>1553</v>
      </c>
      <c r="Q59" s="20" t="s">
        <v>339</v>
      </c>
      <c r="R59" s="20" t="s">
        <v>292</v>
      </c>
      <c r="S59" s="20"/>
      <c r="T59" s="25">
        <v>1</v>
      </c>
      <c r="U59" s="21" t="s">
        <v>340</v>
      </c>
      <c r="V59" s="20">
        <v>1080824</v>
      </c>
      <c r="W59" s="31" t="s">
        <v>148</v>
      </c>
      <c r="X59" s="20">
        <v>0</v>
      </c>
      <c r="Y59" s="20">
        <v>0</v>
      </c>
      <c r="Z59" s="20">
        <v>0</v>
      </c>
      <c r="AA59" s="18" t="s">
        <v>175</v>
      </c>
      <c r="AB59" s="18" t="s">
        <v>181</v>
      </c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26">
        <v>0</v>
      </c>
      <c r="BE59" s="1">
        <v>0</v>
      </c>
      <c r="BF59" s="52">
        <v>0</v>
      </c>
    </row>
    <row r="60" spans="1:58" ht="42" x14ac:dyDescent="0.3">
      <c r="A60" s="104">
        <v>57</v>
      </c>
      <c r="B60" s="17" t="s">
        <v>111</v>
      </c>
      <c r="C60" s="17" t="s">
        <v>111</v>
      </c>
      <c r="D60" s="56"/>
      <c r="E60" s="56" t="s">
        <v>177</v>
      </c>
      <c r="F60" s="80" t="s">
        <v>171</v>
      </c>
      <c r="G60" s="80"/>
      <c r="H60" s="19">
        <v>0</v>
      </c>
      <c r="I60" s="19"/>
      <c r="J60" s="19"/>
      <c r="K60" s="19"/>
      <c r="L60" s="19"/>
      <c r="M60" s="19"/>
      <c r="N60" s="19"/>
      <c r="O60" s="20">
        <v>1080824</v>
      </c>
      <c r="P60" s="28">
        <v>1601</v>
      </c>
      <c r="Q60" s="35" t="s">
        <v>349</v>
      </c>
      <c r="R60" s="20" t="s">
        <v>292</v>
      </c>
      <c r="S60" s="20"/>
      <c r="T60" s="25">
        <v>1</v>
      </c>
      <c r="U60" s="21" t="s">
        <v>327</v>
      </c>
      <c r="V60" s="20">
        <v>1080824</v>
      </c>
      <c r="W60" s="31" t="s">
        <v>149</v>
      </c>
      <c r="X60" s="20">
        <v>0</v>
      </c>
      <c r="Y60" s="20">
        <v>0</v>
      </c>
      <c r="Z60" s="20">
        <v>0</v>
      </c>
      <c r="AA60" s="18" t="s">
        <v>175</v>
      </c>
      <c r="AB60" s="18" t="s">
        <v>181</v>
      </c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26">
        <v>7</v>
      </c>
      <c r="BE60" s="1">
        <v>2</v>
      </c>
      <c r="BF60" s="52">
        <v>0</v>
      </c>
    </row>
    <row r="61" spans="1:58" ht="42" x14ac:dyDescent="0.3">
      <c r="A61" s="104">
        <v>58</v>
      </c>
      <c r="B61" s="17" t="s">
        <v>111</v>
      </c>
      <c r="C61" s="17" t="s">
        <v>111</v>
      </c>
      <c r="D61" s="56"/>
      <c r="E61" s="56" t="s">
        <v>177</v>
      </c>
      <c r="F61" s="80" t="s">
        <v>171</v>
      </c>
      <c r="G61" s="80"/>
      <c r="H61" s="19">
        <v>0</v>
      </c>
      <c r="I61" s="19"/>
      <c r="J61" s="19"/>
      <c r="K61" s="19"/>
      <c r="L61" s="19"/>
      <c r="M61" s="19"/>
      <c r="N61" s="19"/>
      <c r="O61" s="20">
        <v>1080824</v>
      </c>
      <c r="P61" s="28">
        <v>1649</v>
      </c>
      <c r="Q61" s="20" t="s">
        <v>341</v>
      </c>
      <c r="R61" s="20" t="s">
        <v>342</v>
      </c>
      <c r="S61" s="20"/>
      <c r="T61" s="25">
        <v>1</v>
      </c>
      <c r="U61" s="21" t="s">
        <v>327</v>
      </c>
      <c r="V61" s="20">
        <v>1080824</v>
      </c>
      <c r="W61" s="31"/>
      <c r="X61" s="20">
        <v>0</v>
      </c>
      <c r="Y61" s="20">
        <v>0</v>
      </c>
      <c r="Z61" s="20">
        <v>0</v>
      </c>
      <c r="AA61" s="18" t="s">
        <v>175</v>
      </c>
      <c r="AB61" s="18" t="s">
        <v>181</v>
      </c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26">
        <v>7</v>
      </c>
      <c r="BE61" s="1">
        <v>2</v>
      </c>
      <c r="BF61" s="52">
        <v>0</v>
      </c>
    </row>
    <row r="62" spans="1:58" ht="42" x14ac:dyDescent="0.3">
      <c r="A62" s="104">
        <v>59</v>
      </c>
      <c r="B62" s="17" t="s">
        <v>111</v>
      </c>
      <c r="C62" s="17" t="s">
        <v>111</v>
      </c>
      <c r="D62" s="56"/>
      <c r="E62" s="56" t="s">
        <v>177</v>
      </c>
      <c r="F62" s="80" t="s">
        <v>171</v>
      </c>
      <c r="G62" s="80"/>
      <c r="H62" s="19">
        <v>0</v>
      </c>
      <c r="I62" s="19"/>
      <c r="J62" s="19"/>
      <c r="K62" s="19"/>
      <c r="L62" s="19"/>
      <c r="M62" s="19"/>
      <c r="N62" s="19"/>
      <c r="O62" s="20">
        <v>1080824</v>
      </c>
      <c r="P62" s="28">
        <v>1657</v>
      </c>
      <c r="Q62" s="20" t="s">
        <v>343</v>
      </c>
      <c r="R62" s="20" t="s">
        <v>292</v>
      </c>
      <c r="S62" s="20"/>
      <c r="T62" s="25">
        <v>1</v>
      </c>
      <c r="U62" s="21" t="s">
        <v>327</v>
      </c>
      <c r="V62" s="20">
        <v>1080824</v>
      </c>
      <c r="W62" s="31" t="s">
        <v>150</v>
      </c>
      <c r="X62" s="20">
        <v>0</v>
      </c>
      <c r="Y62" s="20">
        <v>0</v>
      </c>
      <c r="Z62" s="20">
        <v>0</v>
      </c>
      <c r="AA62" s="18" t="s">
        <v>175</v>
      </c>
      <c r="AB62" s="18" t="s">
        <v>181</v>
      </c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26">
        <v>7</v>
      </c>
      <c r="BE62" s="1">
        <v>2</v>
      </c>
      <c r="BF62" s="52">
        <v>0</v>
      </c>
    </row>
    <row r="63" spans="1:58" ht="42" x14ac:dyDescent="0.3">
      <c r="A63" s="104">
        <v>60</v>
      </c>
      <c r="B63" s="17" t="s">
        <v>111</v>
      </c>
      <c r="C63" s="17" t="s">
        <v>111</v>
      </c>
      <c r="D63" s="56"/>
      <c r="E63" s="56" t="s">
        <v>344</v>
      </c>
      <c r="F63" s="80" t="s">
        <v>171</v>
      </c>
      <c r="G63" s="80"/>
      <c r="H63" s="19">
        <v>0</v>
      </c>
      <c r="I63" s="19"/>
      <c r="J63" s="19"/>
      <c r="K63" s="19"/>
      <c r="L63" s="19"/>
      <c r="M63" s="19"/>
      <c r="N63" s="19"/>
      <c r="O63" s="20">
        <v>1080824</v>
      </c>
      <c r="P63" s="28">
        <v>1834</v>
      </c>
      <c r="Q63" s="46" t="s">
        <v>286</v>
      </c>
      <c r="R63" s="20" t="s">
        <v>292</v>
      </c>
      <c r="S63" s="20"/>
      <c r="T63" s="25">
        <v>1</v>
      </c>
      <c r="U63" s="21" t="s">
        <v>327</v>
      </c>
      <c r="V63" s="20">
        <v>1080824</v>
      </c>
      <c r="W63" s="31" t="s">
        <v>151</v>
      </c>
      <c r="X63" s="20">
        <v>0</v>
      </c>
      <c r="Y63" s="20">
        <v>0</v>
      </c>
      <c r="Z63" s="20">
        <v>0</v>
      </c>
      <c r="AA63" s="18" t="s">
        <v>175</v>
      </c>
      <c r="AB63" s="18" t="s">
        <v>181</v>
      </c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26">
        <v>5</v>
      </c>
      <c r="BE63" s="1">
        <v>3</v>
      </c>
      <c r="BF63" s="52">
        <v>0</v>
      </c>
    </row>
    <row r="64" spans="1:58" ht="84" x14ac:dyDescent="0.3">
      <c r="A64" s="104">
        <v>61</v>
      </c>
      <c r="B64" s="17" t="s">
        <v>111</v>
      </c>
      <c r="C64" s="17" t="s">
        <v>111</v>
      </c>
      <c r="D64" s="56"/>
      <c r="E64" s="45" t="s">
        <v>182</v>
      </c>
      <c r="F64" s="80" t="s">
        <v>171</v>
      </c>
      <c r="G64" s="80"/>
      <c r="H64" s="19">
        <v>0</v>
      </c>
      <c r="I64" s="19"/>
      <c r="J64" s="19"/>
      <c r="K64" s="19"/>
      <c r="L64" s="19"/>
      <c r="M64" s="19"/>
      <c r="N64" s="19"/>
      <c r="O64" s="20">
        <v>1080824</v>
      </c>
      <c r="P64" s="28">
        <v>1955</v>
      </c>
      <c r="Q64" s="46" t="s">
        <v>287</v>
      </c>
      <c r="R64" s="20" t="s">
        <v>292</v>
      </c>
      <c r="S64" s="20"/>
      <c r="T64" s="25">
        <v>1</v>
      </c>
      <c r="U64" s="21" t="s">
        <v>327</v>
      </c>
      <c r="V64" s="20">
        <v>1080824</v>
      </c>
      <c r="W64" s="31" t="s">
        <v>152</v>
      </c>
      <c r="X64" s="20">
        <v>0</v>
      </c>
      <c r="Y64" s="20">
        <v>0</v>
      </c>
      <c r="Z64" s="20">
        <v>0</v>
      </c>
      <c r="AA64" s="18" t="s">
        <v>175</v>
      </c>
      <c r="AB64" s="18" t="s">
        <v>181</v>
      </c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26">
        <v>6</v>
      </c>
      <c r="BE64" s="1">
        <v>2</v>
      </c>
      <c r="BF64" s="52">
        <v>0</v>
      </c>
    </row>
    <row r="65" spans="1:58" ht="168" x14ac:dyDescent="0.3">
      <c r="A65" s="104">
        <v>62</v>
      </c>
      <c r="B65" s="17" t="s">
        <v>111</v>
      </c>
      <c r="C65" s="17" t="s">
        <v>111</v>
      </c>
      <c r="D65" s="56"/>
      <c r="E65" s="45" t="s">
        <v>182</v>
      </c>
      <c r="F65" s="80" t="s">
        <v>171</v>
      </c>
      <c r="G65" s="80"/>
      <c r="H65" s="19">
        <v>0</v>
      </c>
      <c r="I65" s="19"/>
      <c r="J65" s="19"/>
      <c r="K65" s="19"/>
      <c r="L65" s="19"/>
      <c r="M65" s="19"/>
      <c r="N65" s="19"/>
      <c r="O65" s="20">
        <v>1080825</v>
      </c>
      <c r="P65" s="28" t="s">
        <v>153</v>
      </c>
      <c r="Q65" s="46" t="s">
        <v>288</v>
      </c>
      <c r="R65" s="20" t="s">
        <v>292</v>
      </c>
      <c r="S65" s="20"/>
      <c r="T65" s="25">
        <v>2</v>
      </c>
      <c r="U65" s="21" t="s">
        <v>327</v>
      </c>
      <c r="V65" s="20">
        <v>1080824</v>
      </c>
      <c r="W65" s="31" t="s">
        <v>345</v>
      </c>
      <c r="X65" s="20">
        <v>0</v>
      </c>
      <c r="Y65" s="20">
        <v>0</v>
      </c>
      <c r="Z65" s="20">
        <v>0</v>
      </c>
      <c r="AA65" s="18" t="s">
        <v>175</v>
      </c>
      <c r="AB65" s="18" t="s">
        <v>181</v>
      </c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26">
        <v>6</v>
      </c>
      <c r="BE65" s="1">
        <v>2</v>
      </c>
      <c r="BF65" s="52">
        <v>0</v>
      </c>
    </row>
    <row r="66" spans="1:58" ht="42" x14ac:dyDescent="0.3">
      <c r="A66" s="104">
        <v>63</v>
      </c>
      <c r="B66" s="17" t="s">
        <v>111</v>
      </c>
      <c r="C66" s="17" t="s">
        <v>111</v>
      </c>
      <c r="D66" s="56"/>
      <c r="E66" s="45" t="s">
        <v>235</v>
      </c>
      <c r="F66" s="80" t="s">
        <v>171</v>
      </c>
      <c r="G66" s="80"/>
      <c r="H66" s="19">
        <v>0</v>
      </c>
      <c r="I66" s="19"/>
      <c r="J66" s="19"/>
      <c r="K66" s="19"/>
      <c r="L66" s="19"/>
      <c r="M66" s="19"/>
      <c r="N66" s="19"/>
      <c r="O66" s="20">
        <v>1080825</v>
      </c>
      <c r="P66" s="46" t="s">
        <v>154</v>
      </c>
      <c r="Q66" s="46" t="s">
        <v>289</v>
      </c>
      <c r="R66" s="46" t="s">
        <v>290</v>
      </c>
      <c r="S66" s="20"/>
      <c r="T66" s="25">
        <v>1</v>
      </c>
      <c r="U66" s="21" t="s">
        <v>327</v>
      </c>
      <c r="V66" s="20">
        <v>1080825</v>
      </c>
      <c r="W66" s="46" t="s">
        <v>154</v>
      </c>
      <c r="X66" s="20">
        <v>0</v>
      </c>
      <c r="Y66" s="20">
        <v>0</v>
      </c>
      <c r="Z66" s="20">
        <v>0</v>
      </c>
      <c r="AA66" s="18" t="s">
        <v>175</v>
      </c>
      <c r="AB66" s="18" t="s">
        <v>181</v>
      </c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82" t="s">
        <v>163</v>
      </c>
      <c r="BE66" s="82" t="s">
        <v>164</v>
      </c>
      <c r="BF66" s="52">
        <v>0</v>
      </c>
    </row>
    <row r="67" spans="1:58" ht="63" x14ac:dyDescent="0.3">
      <c r="A67" s="104">
        <v>64</v>
      </c>
      <c r="B67" s="17" t="s">
        <v>111</v>
      </c>
      <c r="C67" s="17" t="s">
        <v>111</v>
      </c>
      <c r="D67" s="56"/>
      <c r="E67" s="45" t="s">
        <v>235</v>
      </c>
      <c r="F67" s="80" t="s">
        <v>171</v>
      </c>
      <c r="G67" s="80"/>
      <c r="H67" s="19">
        <v>0</v>
      </c>
      <c r="I67" s="19"/>
      <c r="J67" s="19"/>
      <c r="K67" s="19"/>
      <c r="L67" s="19"/>
      <c r="M67" s="19"/>
      <c r="N67" s="19"/>
      <c r="O67" s="20">
        <v>1080825</v>
      </c>
      <c r="P67" s="46" t="s">
        <v>155</v>
      </c>
      <c r="Q67" s="46" t="s">
        <v>291</v>
      </c>
      <c r="R67" s="46" t="s">
        <v>292</v>
      </c>
      <c r="S67" s="20"/>
      <c r="T67" s="25">
        <v>1</v>
      </c>
      <c r="U67" s="21" t="s">
        <v>327</v>
      </c>
      <c r="V67" s="20">
        <v>1080825</v>
      </c>
      <c r="W67" s="46" t="s">
        <v>293</v>
      </c>
      <c r="X67" s="20">
        <v>0</v>
      </c>
      <c r="Y67" s="20">
        <v>0</v>
      </c>
      <c r="Z67" s="20">
        <v>0</v>
      </c>
      <c r="AA67" s="18" t="s">
        <v>175</v>
      </c>
      <c r="AB67" s="18" t="s">
        <v>181</v>
      </c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82" t="s">
        <v>165</v>
      </c>
      <c r="BE67" s="82" t="s">
        <v>164</v>
      </c>
      <c r="BF67" s="52">
        <v>0</v>
      </c>
    </row>
    <row r="68" spans="1:58" ht="63" x14ac:dyDescent="0.3">
      <c r="A68" s="104">
        <v>65</v>
      </c>
      <c r="B68" s="17" t="s">
        <v>111</v>
      </c>
      <c r="C68" s="17" t="s">
        <v>111</v>
      </c>
      <c r="D68" s="56"/>
      <c r="E68" s="45" t="s">
        <v>182</v>
      </c>
      <c r="F68" s="80" t="s">
        <v>171</v>
      </c>
      <c r="G68" s="80"/>
      <c r="H68" s="19">
        <v>0</v>
      </c>
      <c r="I68" s="19"/>
      <c r="J68" s="19"/>
      <c r="K68" s="19"/>
      <c r="L68" s="19"/>
      <c r="M68" s="19"/>
      <c r="N68" s="19"/>
      <c r="O68" s="20">
        <v>1080825</v>
      </c>
      <c r="P68" s="46" t="s">
        <v>156</v>
      </c>
      <c r="Q68" s="46" t="s">
        <v>294</v>
      </c>
      <c r="R68" s="46" t="s">
        <v>290</v>
      </c>
      <c r="S68" s="20"/>
      <c r="T68" s="25">
        <v>1</v>
      </c>
      <c r="U68" s="21" t="s">
        <v>327</v>
      </c>
      <c r="V68" s="20">
        <v>1080825</v>
      </c>
      <c r="W68" s="46" t="s">
        <v>295</v>
      </c>
      <c r="X68" s="20">
        <v>0</v>
      </c>
      <c r="Y68" s="20">
        <v>0</v>
      </c>
      <c r="Z68" s="20">
        <v>0</v>
      </c>
      <c r="AA68" s="18" t="s">
        <v>175</v>
      </c>
      <c r="AB68" s="18" t="s">
        <v>181</v>
      </c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82" t="s">
        <v>163</v>
      </c>
      <c r="BE68" s="82" t="s">
        <v>164</v>
      </c>
      <c r="BF68" s="52">
        <v>0</v>
      </c>
    </row>
    <row r="69" spans="1:58" ht="42" x14ac:dyDescent="0.3">
      <c r="A69" s="104">
        <v>66</v>
      </c>
      <c r="B69" s="17" t="s">
        <v>111</v>
      </c>
      <c r="C69" s="17" t="s">
        <v>111</v>
      </c>
      <c r="D69" s="56"/>
      <c r="E69" s="45" t="s">
        <v>235</v>
      </c>
      <c r="F69" s="80" t="s">
        <v>171</v>
      </c>
      <c r="G69" s="80"/>
      <c r="H69" s="19">
        <v>0</v>
      </c>
      <c r="I69" s="19"/>
      <c r="J69" s="19"/>
      <c r="K69" s="19"/>
      <c r="L69" s="19"/>
      <c r="M69" s="19"/>
      <c r="N69" s="19"/>
      <c r="O69" s="20">
        <v>1080825</v>
      </c>
      <c r="P69" s="46" t="s">
        <v>157</v>
      </c>
      <c r="Q69" s="46" t="s">
        <v>296</v>
      </c>
      <c r="R69" s="46" t="s">
        <v>290</v>
      </c>
      <c r="S69" s="20"/>
      <c r="T69" s="25">
        <v>1</v>
      </c>
      <c r="U69" s="21" t="s">
        <v>327</v>
      </c>
      <c r="V69" s="20">
        <v>1080825</v>
      </c>
      <c r="W69" s="46" t="s">
        <v>157</v>
      </c>
      <c r="X69" s="20">
        <v>0</v>
      </c>
      <c r="Y69" s="20">
        <v>0</v>
      </c>
      <c r="Z69" s="20">
        <v>0</v>
      </c>
      <c r="AA69" s="18" t="s">
        <v>175</v>
      </c>
      <c r="AB69" s="18" t="s">
        <v>181</v>
      </c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82" t="s">
        <v>163</v>
      </c>
      <c r="BE69" s="82" t="s">
        <v>164</v>
      </c>
      <c r="BF69" s="52">
        <v>0</v>
      </c>
    </row>
    <row r="70" spans="1:58" ht="42" x14ac:dyDescent="0.3">
      <c r="A70" s="104">
        <v>67</v>
      </c>
      <c r="B70" s="17" t="s">
        <v>111</v>
      </c>
      <c r="C70" s="17" t="s">
        <v>111</v>
      </c>
      <c r="D70" s="56"/>
      <c r="E70" s="45" t="s">
        <v>182</v>
      </c>
      <c r="F70" s="80" t="s">
        <v>171</v>
      </c>
      <c r="G70" s="80"/>
      <c r="H70" s="19">
        <v>0</v>
      </c>
      <c r="I70" s="19"/>
      <c r="J70" s="19"/>
      <c r="K70" s="19"/>
      <c r="L70" s="19"/>
      <c r="M70" s="19"/>
      <c r="N70" s="19"/>
      <c r="O70" s="20">
        <v>1080825</v>
      </c>
      <c r="P70" s="46" t="s">
        <v>158</v>
      </c>
      <c r="Q70" s="46" t="s">
        <v>297</v>
      </c>
      <c r="R70" s="46" t="s">
        <v>290</v>
      </c>
      <c r="S70" s="20"/>
      <c r="T70" s="25">
        <v>1</v>
      </c>
      <c r="U70" s="21" t="s">
        <v>327</v>
      </c>
      <c r="V70" s="20">
        <v>1080825</v>
      </c>
      <c r="W70" s="46" t="s">
        <v>158</v>
      </c>
      <c r="X70" s="20">
        <v>0</v>
      </c>
      <c r="Y70" s="20">
        <v>0</v>
      </c>
      <c r="Z70" s="20">
        <v>0</v>
      </c>
      <c r="AA70" s="18" t="s">
        <v>175</v>
      </c>
      <c r="AB70" s="18" t="s">
        <v>181</v>
      </c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82" t="s">
        <v>163</v>
      </c>
      <c r="BE70" s="82" t="s">
        <v>164</v>
      </c>
      <c r="BF70" s="52">
        <v>0</v>
      </c>
    </row>
    <row r="71" spans="1:58" ht="42" x14ac:dyDescent="0.3">
      <c r="A71" s="104">
        <v>68</v>
      </c>
      <c r="B71" s="17" t="s">
        <v>111</v>
      </c>
      <c r="C71" s="17" t="s">
        <v>111</v>
      </c>
      <c r="D71" s="56"/>
      <c r="E71" s="45" t="s">
        <v>170</v>
      </c>
      <c r="F71" s="80" t="s">
        <v>171</v>
      </c>
      <c r="G71" s="80"/>
      <c r="H71" s="19">
        <v>0</v>
      </c>
      <c r="I71" s="19"/>
      <c r="J71" s="19"/>
      <c r="K71" s="19"/>
      <c r="L71" s="19"/>
      <c r="M71" s="19"/>
      <c r="N71" s="19"/>
      <c r="O71" s="20">
        <v>1080825</v>
      </c>
      <c r="P71" s="46" t="s">
        <v>159</v>
      </c>
      <c r="Q71" s="46" t="s">
        <v>298</v>
      </c>
      <c r="R71" s="46" t="s">
        <v>290</v>
      </c>
      <c r="S71" s="20"/>
      <c r="T71" s="25">
        <v>1</v>
      </c>
      <c r="U71" s="21" t="s">
        <v>327</v>
      </c>
      <c r="V71" s="20">
        <v>1080825</v>
      </c>
      <c r="W71" s="46" t="s">
        <v>159</v>
      </c>
      <c r="X71" s="20">
        <v>0</v>
      </c>
      <c r="Y71" s="20">
        <v>0</v>
      </c>
      <c r="Z71" s="20">
        <v>0</v>
      </c>
      <c r="AA71" s="18" t="s">
        <v>175</v>
      </c>
      <c r="AB71" s="18" t="s">
        <v>181</v>
      </c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82" t="s">
        <v>163</v>
      </c>
      <c r="BE71" s="82" t="s">
        <v>164</v>
      </c>
      <c r="BF71" s="52">
        <v>0</v>
      </c>
    </row>
    <row r="72" spans="1:58" ht="42" x14ac:dyDescent="0.3">
      <c r="A72" s="104">
        <v>69</v>
      </c>
      <c r="B72" s="17" t="s">
        <v>111</v>
      </c>
      <c r="C72" s="17" t="s">
        <v>111</v>
      </c>
      <c r="D72" s="56"/>
      <c r="E72" s="56" t="s">
        <v>177</v>
      </c>
      <c r="F72" s="80" t="s">
        <v>171</v>
      </c>
      <c r="G72" s="80"/>
      <c r="H72" s="19">
        <v>0</v>
      </c>
      <c r="I72" s="19"/>
      <c r="J72" s="19"/>
      <c r="K72" s="19"/>
      <c r="L72" s="19"/>
      <c r="M72" s="19"/>
      <c r="N72" s="19"/>
      <c r="O72" s="20">
        <v>1080825</v>
      </c>
      <c r="P72" s="46" t="s">
        <v>160</v>
      </c>
      <c r="Q72" s="46" t="s">
        <v>299</v>
      </c>
      <c r="R72" s="46" t="s">
        <v>292</v>
      </c>
      <c r="S72" s="20"/>
      <c r="T72" s="25">
        <v>1</v>
      </c>
      <c r="U72" s="21" t="s">
        <v>327</v>
      </c>
      <c r="V72" s="20">
        <v>1080825</v>
      </c>
      <c r="W72" s="46" t="s">
        <v>160</v>
      </c>
      <c r="X72" s="20">
        <v>0</v>
      </c>
      <c r="Y72" s="20">
        <v>0</v>
      </c>
      <c r="Z72" s="20">
        <v>0</v>
      </c>
      <c r="AA72" s="18" t="s">
        <v>175</v>
      </c>
      <c r="AB72" s="18" t="s">
        <v>181</v>
      </c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82" t="s">
        <v>163</v>
      </c>
      <c r="BE72" s="82" t="s">
        <v>164</v>
      </c>
      <c r="BF72" s="52">
        <v>0</v>
      </c>
    </row>
    <row r="73" spans="1:58" ht="42" x14ac:dyDescent="0.3">
      <c r="A73" s="104">
        <v>70</v>
      </c>
      <c r="B73" s="17" t="s">
        <v>111</v>
      </c>
      <c r="C73" s="17" t="s">
        <v>111</v>
      </c>
      <c r="D73" s="56"/>
      <c r="E73" s="56" t="s">
        <v>177</v>
      </c>
      <c r="F73" s="80" t="s">
        <v>171</v>
      </c>
      <c r="G73" s="80"/>
      <c r="H73" s="19">
        <v>0</v>
      </c>
      <c r="I73" s="19"/>
      <c r="J73" s="19"/>
      <c r="K73" s="19"/>
      <c r="L73" s="19"/>
      <c r="M73" s="19"/>
      <c r="N73" s="19"/>
      <c r="O73" s="20">
        <v>1080825</v>
      </c>
      <c r="P73" s="46" t="s">
        <v>160</v>
      </c>
      <c r="Q73" s="46" t="s">
        <v>300</v>
      </c>
      <c r="R73" s="46" t="s">
        <v>301</v>
      </c>
      <c r="S73" s="20"/>
      <c r="T73" s="25">
        <v>1</v>
      </c>
      <c r="U73" s="21" t="s">
        <v>327</v>
      </c>
      <c r="V73" s="20">
        <v>1080825</v>
      </c>
      <c r="W73" s="46" t="s">
        <v>302</v>
      </c>
      <c r="X73" s="20">
        <v>0</v>
      </c>
      <c r="Y73" s="20">
        <v>0</v>
      </c>
      <c r="Z73" s="20">
        <v>0</v>
      </c>
      <c r="AA73" s="18" t="s">
        <v>175</v>
      </c>
      <c r="AB73" s="18" t="s">
        <v>181</v>
      </c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82" t="s">
        <v>163</v>
      </c>
      <c r="BE73" s="82" t="s">
        <v>164</v>
      </c>
      <c r="BF73" s="52">
        <v>0</v>
      </c>
    </row>
    <row r="74" spans="1:58" ht="42" x14ac:dyDescent="0.3">
      <c r="A74" s="104">
        <v>71</v>
      </c>
      <c r="B74" s="17" t="s">
        <v>111</v>
      </c>
      <c r="C74" s="17" t="s">
        <v>111</v>
      </c>
      <c r="D74" s="56"/>
      <c r="E74" s="45" t="s">
        <v>170</v>
      </c>
      <c r="F74" s="80" t="s">
        <v>171</v>
      </c>
      <c r="G74" s="80"/>
      <c r="H74" s="19">
        <v>0</v>
      </c>
      <c r="I74" s="19"/>
      <c r="J74" s="19"/>
      <c r="K74" s="19"/>
      <c r="L74" s="19"/>
      <c r="M74" s="19"/>
      <c r="N74" s="19"/>
      <c r="O74" s="20">
        <v>1080825</v>
      </c>
      <c r="P74" s="46" t="s">
        <v>161</v>
      </c>
      <c r="Q74" s="46" t="s">
        <v>303</v>
      </c>
      <c r="R74" s="46" t="s">
        <v>301</v>
      </c>
      <c r="S74" s="20"/>
      <c r="T74" s="25">
        <v>1</v>
      </c>
      <c r="U74" s="21" t="s">
        <v>327</v>
      </c>
      <c r="V74" s="20">
        <v>1080825</v>
      </c>
      <c r="W74" s="46" t="s">
        <v>161</v>
      </c>
      <c r="X74" s="20">
        <v>0</v>
      </c>
      <c r="Y74" s="20">
        <v>0</v>
      </c>
      <c r="Z74" s="20">
        <v>0</v>
      </c>
      <c r="AA74" s="18" t="s">
        <v>175</v>
      </c>
      <c r="AB74" s="18" t="s">
        <v>181</v>
      </c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82" t="s">
        <v>163</v>
      </c>
      <c r="BE74" s="82" t="s">
        <v>164</v>
      </c>
      <c r="BF74" s="52">
        <v>0</v>
      </c>
    </row>
    <row r="75" spans="1:58" ht="42" x14ac:dyDescent="0.3">
      <c r="A75" s="104">
        <v>72</v>
      </c>
      <c r="B75" s="17" t="s">
        <v>111</v>
      </c>
      <c r="C75" s="17" t="s">
        <v>111</v>
      </c>
      <c r="D75" s="56"/>
      <c r="E75" s="56" t="s">
        <v>177</v>
      </c>
      <c r="F75" s="80" t="s">
        <v>171</v>
      </c>
      <c r="G75" s="80"/>
      <c r="H75" s="19">
        <v>0</v>
      </c>
      <c r="I75" s="19"/>
      <c r="J75" s="19"/>
      <c r="K75" s="19"/>
      <c r="L75" s="19"/>
      <c r="M75" s="19"/>
      <c r="N75" s="19"/>
      <c r="O75" s="20">
        <v>1080825</v>
      </c>
      <c r="P75" s="46" t="s">
        <v>162</v>
      </c>
      <c r="Q75" s="46" t="s">
        <v>304</v>
      </c>
      <c r="R75" s="46" t="s">
        <v>305</v>
      </c>
      <c r="S75" s="20"/>
      <c r="T75" s="25">
        <v>4</v>
      </c>
      <c r="U75" s="21" t="s">
        <v>327</v>
      </c>
      <c r="V75" s="20">
        <v>1080825</v>
      </c>
      <c r="W75" s="46" t="s">
        <v>166</v>
      </c>
      <c r="X75" s="20">
        <v>0</v>
      </c>
      <c r="Y75" s="20">
        <v>0</v>
      </c>
      <c r="Z75" s="20">
        <v>0</v>
      </c>
      <c r="AA75" s="18" t="s">
        <v>175</v>
      </c>
      <c r="AB75" s="18" t="s">
        <v>181</v>
      </c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82" t="s">
        <v>163</v>
      </c>
      <c r="BE75" s="82" t="s">
        <v>164</v>
      </c>
      <c r="BF75" s="52">
        <v>0</v>
      </c>
    </row>
    <row r="76" spans="1:58" ht="42" x14ac:dyDescent="0.3">
      <c r="A76" s="104">
        <v>73</v>
      </c>
      <c r="B76" s="17" t="s">
        <v>111</v>
      </c>
      <c r="C76" s="17" t="s">
        <v>111</v>
      </c>
      <c r="D76" s="56"/>
      <c r="E76" s="45" t="s">
        <v>182</v>
      </c>
      <c r="F76" s="80" t="s">
        <v>171</v>
      </c>
      <c r="G76" s="80"/>
      <c r="H76" s="19">
        <v>0</v>
      </c>
      <c r="I76" s="19"/>
      <c r="J76" s="19"/>
      <c r="K76" s="19"/>
      <c r="L76" s="19"/>
      <c r="M76" s="19"/>
      <c r="N76" s="19"/>
      <c r="O76" s="20">
        <v>1080825</v>
      </c>
      <c r="P76" s="46" t="s">
        <v>167</v>
      </c>
      <c r="Q76" s="46" t="s">
        <v>306</v>
      </c>
      <c r="R76" s="46" t="s">
        <v>290</v>
      </c>
      <c r="S76" s="20"/>
      <c r="T76" s="25">
        <v>1</v>
      </c>
      <c r="U76" s="21" t="s">
        <v>327</v>
      </c>
      <c r="V76" s="20">
        <v>1080825</v>
      </c>
      <c r="W76" s="46" t="s">
        <v>168</v>
      </c>
      <c r="X76" s="20">
        <v>0</v>
      </c>
      <c r="Y76" s="20">
        <v>0</v>
      </c>
      <c r="Z76" s="20">
        <v>0</v>
      </c>
      <c r="AA76" s="18" t="s">
        <v>175</v>
      </c>
      <c r="AB76" s="18" t="s">
        <v>181</v>
      </c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82" t="s">
        <v>163</v>
      </c>
      <c r="BE76" s="82" t="s">
        <v>164</v>
      </c>
      <c r="BF76" s="52">
        <v>0</v>
      </c>
    </row>
    <row r="77" spans="1:58" ht="50.25" customHeight="1" x14ac:dyDescent="0.3">
      <c r="A77" s="60"/>
      <c r="B77" s="61"/>
      <c r="C77" s="61"/>
      <c r="D77" s="99"/>
      <c r="E77" s="99"/>
      <c r="F77" s="99"/>
      <c r="G77" s="99"/>
      <c r="H77" s="61"/>
      <c r="I77" s="61"/>
      <c r="J77" s="61"/>
      <c r="K77" s="61"/>
      <c r="L77" s="61"/>
      <c r="M77" s="61"/>
      <c r="N77" s="61"/>
      <c r="O77" s="100"/>
      <c r="P77" s="100"/>
      <c r="Q77" s="100" t="s">
        <v>307</v>
      </c>
      <c r="R77" s="101"/>
      <c r="S77" s="102"/>
      <c r="T77" s="62"/>
      <c r="U77" s="63"/>
      <c r="V77" s="101"/>
      <c r="W77" s="64"/>
      <c r="X77" s="65"/>
      <c r="Y77" s="65"/>
      <c r="Z77" s="65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66"/>
      <c r="BE77" s="61"/>
      <c r="BF77" s="61"/>
    </row>
    <row r="64986" spans="15:16" x14ac:dyDescent="0.3">
      <c r="O64986" s="59">
        <v>42276.606944444444</v>
      </c>
      <c r="P64986" s="29"/>
    </row>
  </sheetData>
  <sheetProtection formatCells="0" formatRows="0" insertColumns="0" insertRows="0" insertHyperlinks="0" deleteColumns="0" deleteRows="0" sort="0" autoFilter="0" pivotTables="0"/>
  <mergeCells count="1">
    <mergeCell ref="A1:BF1"/>
  </mergeCells>
  <phoneticPr fontId="1" type="noConversion"/>
  <printOptions horizontalCentered="1"/>
  <pageMargins left="0" right="0" top="0" bottom="0" header="0" footer="0"/>
  <pageSetup paperSize="9" scale="33" fitToHeight="0" orientation="portrait" r:id="rId1"/>
  <headerFooter alignWithMargins="0">
    <oddFooter>&amp;C&amp;10&amp;P/&amp;N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zoomScaleNormal="100" zoomScaleSheetLayoutView="100" workbookViewId="0">
      <selection activeCell="D17" sqref="D17"/>
    </sheetView>
  </sheetViews>
  <sheetFormatPr defaultColWidth="18.375" defaultRowHeight="32.25" x14ac:dyDescent="0.45"/>
  <cols>
    <col min="1" max="1" width="36.625" style="2" customWidth="1"/>
    <col min="2" max="6" width="27.25" style="2" customWidth="1"/>
    <col min="7" max="7" width="10" style="2" customWidth="1"/>
    <col min="8" max="8" width="10.25" style="3" customWidth="1"/>
    <col min="9" max="9" width="9.875" style="3" customWidth="1"/>
    <col min="10" max="10" width="11.125" style="3" customWidth="1"/>
    <col min="11" max="16384" width="18.375" style="3"/>
  </cols>
  <sheetData>
    <row r="1" spans="1:9" ht="59.25" customHeight="1" x14ac:dyDescent="0.45">
      <c r="A1" s="111" t="s">
        <v>40</v>
      </c>
      <c r="B1" s="112"/>
      <c r="C1" s="112"/>
      <c r="D1" s="113"/>
      <c r="E1" s="13"/>
      <c r="F1" s="12"/>
      <c r="G1" s="11"/>
    </row>
    <row r="2" spans="1:9" hidden="1" x14ac:dyDescent="0.45">
      <c r="A2" s="4" t="s">
        <v>0</v>
      </c>
      <c r="B2" s="8" t="s">
        <v>2</v>
      </c>
      <c r="C2" s="11"/>
      <c r="D2" s="11"/>
      <c r="E2" s="14"/>
      <c r="F2" s="11"/>
      <c r="G2" s="11"/>
    </row>
    <row r="3" spans="1:9" x14ac:dyDescent="0.45">
      <c r="A3" s="5"/>
      <c r="B3" s="5"/>
      <c r="C3" s="5"/>
      <c r="D3" s="5"/>
      <c r="E3" s="5"/>
      <c r="F3" s="11"/>
      <c r="G3" s="11"/>
    </row>
    <row r="4" spans="1:9" ht="32.1" customHeight="1" x14ac:dyDescent="0.45">
      <c r="A4" s="4" t="s">
        <v>4</v>
      </c>
      <c r="B4" s="4" t="s">
        <v>3</v>
      </c>
      <c r="C4" s="8"/>
      <c r="D4" s="8"/>
      <c r="E4" s="8"/>
      <c r="F4" s="8"/>
      <c r="G4" s="8"/>
      <c r="H4"/>
    </row>
    <row r="5" spans="1:9" ht="32.1" customHeight="1" x14ac:dyDescent="0.45">
      <c r="A5" s="4" t="s">
        <v>8</v>
      </c>
      <c r="B5" s="8" t="s">
        <v>29</v>
      </c>
      <c r="C5" s="8" t="s">
        <v>5</v>
      </c>
      <c r="D5" s="8" t="s">
        <v>6</v>
      </c>
      <c r="E5" s="8" t="s">
        <v>60</v>
      </c>
      <c r="F5" s="8" t="s">
        <v>18</v>
      </c>
      <c r="G5" s="8" t="s">
        <v>1</v>
      </c>
      <c r="H5"/>
    </row>
    <row r="6" spans="1:9" ht="32.1" customHeight="1" x14ac:dyDescent="0.45">
      <c r="A6" s="8" t="s">
        <v>7</v>
      </c>
      <c r="B6" s="6">
        <v>3</v>
      </c>
      <c r="C6" s="6">
        <v>12</v>
      </c>
      <c r="D6" s="6">
        <v>14</v>
      </c>
      <c r="E6" s="6">
        <v>8</v>
      </c>
      <c r="F6" s="6">
        <v>20</v>
      </c>
      <c r="G6" s="6">
        <v>57</v>
      </c>
      <c r="H6"/>
    </row>
    <row r="7" spans="1:9" ht="32.1" customHeight="1" x14ac:dyDescent="0.45">
      <c r="A7" s="8" t="s">
        <v>27</v>
      </c>
      <c r="B7" s="6"/>
      <c r="C7" s="6"/>
      <c r="D7" s="6"/>
      <c r="E7" s="6"/>
      <c r="F7" s="6">
        <v>1</v>
      </c>
      <c r="G7" s="6">
        <v>1</v>
      </c>
      <c r="H7"/>
    </row>
    <row r="8" spans="1:9" ht="32.1" customHeight="1" x14ac:dyDescent="0.45">
      <c r="A8" s="8" t="s">
        <v>45</v>
      </c>
      <c r="B8" s="6"/>
      <c r="C8" s="6">
        <v>1</v>
      </c>
      <c r="D8" s="6"/>
      <c r="E8" s="6"/>
      <c r="F8" s="6"/>
      <c r="G8" s="6">
        <v>1</v>
      </c>
      <c r="H8"/>
      <c r="I8" s="10"/>
    </row>
    <row r="9" spans="1:9" ht="32.1" customHeight="1" x14ac:dyDescent="0.45">
      <c r="A9" s="8" t="s">
        <v>71</v>
      </c>
      <c r="B9" s="6"/>
      <c r="C9" s="6"/>
      <c r="D9" s="6">
        <v>1</v>
      </c>
      <c r="E9" s="6"/>
      <c r="F9" s="6"/>
      <c r="G9" s="6">
        <v>1</v>
      </c>
      <c r="H9"/>
    </row>
    <row r="10" spans="1:9" ht="32.1" customHeight="1" x14ac:dyDescent="0.45">
      <c r="A10" s="8" t="s">
        <v>54</v>
      </c>
      <c r="B10" s="6"/>
      <c r="C10" s="6"/>
      <c r="D10" s="6"/>
      <c r="E10" s="6"/>
      <c r="F10" s="6">
        <v>1</v>
      </c>
      <c r="G10" s="6">
        <v>1</v>
      </c>
      <c r="H10"/>
    </row>
    <row r="11" spans="1:9" ht="32.1" customHeight="1" x14ac:dyDescent="0.45">
      <c r="A11" s="8" t="s">
        <v>70</v>
      </c>
      <c r="B11" s="6"/>
      <c r="C11" s="6">
        <v>2</v>
      </c>
      <c r="D11" s="6"/>
      <c r="E11" s="6"/>
      <c r="F11" s="6">
        <v>9</v>
      </c>
      <c r="G11" s="6">
        <v>11</v>
      </c>
      <c r="H11"/>
    </row>
    <row r="12" spans="1:9" ht="32.1" customHeight="1" x14ac:dyDescent="0.45">
      <c r="A12" s="8" t="s">
        <v>69</v>
      </c>
      <c r="B12" s="6"/>
      <c r="C12" s="6"/>
      <c r="D12" s="6"/>
      <c r="E12" s="6"/>
      <c r="F12" s="6">
        <v>1</v>
      </c>
      <c r="G12" s="6">
        <v>1</v>
      </c>
      <c r="H12"/>
    </row>
    <row r="13" spans="1:9" ht="32.1" customHeight="1" x14ac:dyDescent="0.45">
      <c r="A13" s="8" t="s">
        <v>1</v>
      </c>
      <c r="B13" s="6">
        <v>3</v>
      </c>
      <c r="C13" s="6">
        <v>15</v>
      </c>
      <c r="D13" s="6">
        <v>15</v>
      </c>
      <c r="E13" s="6">
        <v>8</v>
      </c>
      <c r="F13" s="6">
        <v>32</v>
      </c>
      <c r="G13" s="6">
        <v>73</v>
      </c>
      <c r="H13"/>
    </row>
    <row r="14" spans="1:9" ht="32.1" customHeight="1" x14ac:dyDescent="0.45">
      <c r="A14"/>
      <c r="B14"/>
      <c r="C14"/>
      <c r="D14"/>
      <c r="E14"/>
      <c r="F14"/>
      <c r="G14"/>
      <c r="H14"/>
    </row>
    <row r="15" spans="1:9" x14ac:dyDescent="0.45">
      <c r="A15"/>
      <c r="B15"/>
      <c r="C15"/>
      <c r="D15"/>
      <c r="E15"/>
      <c r="F15"/>
      <c r="G15"/>
      <c r="H15"/>
    </row>
    <row r="16" spans="1:9" x14ac:dyDescent="0.45">
      <c r="A16"/>
      <c r="B16"/>
      <c r="C16"/>
      <c r="D16"/>
      <c r="E16"/>
      <c r="F16"/>
      <c r="G16"/>
      <c r="H16"/>
    </row>
    <row r="17" spans="1:8" x14ac:dyDescent="0.45">
      <c r="A17"/>
      <c r="B17"/>
      <c r="C17"/>
      <c r="D17"/>
      <c r="E17"/>
      <c r="F17"/>
      <c r="G17"/>
      <c r="H17"/>
    </row>
    <row r="18" spans="1:8" x14ac:dyDescent="0.45">
      <c r="A18"/>
      <c r="B18"/>
      <c r="C18"/>
      <c r="D18"/>
      <c r="E18"/>
      <c r="F18"/>
      <c r="G18"/>
      <c r="H18"/>
    </row>
    <row r="19" spans="1:8" x14ac:dyDescent="0.45">
      <c r="A19"/>
      <c r="B19"/>
      <c r="C19"/>
      <c r="D19"/>
      <c r="E19"/>
      <c r="F19"/>
      <c r="G19"/>
      <c r="H19"/>
    </row>
    <row r="20" spans="1:8" x14ac:dyDescent="0.45">
      <c r="A20"/>
      <c r="B20"/>
      <c r="C20"/>
      <c r="D20"/>
      <c r="E20"/>
      <c r="F20"/>
      <c r="G20"/>
      <c r="H20"/>
    </row>
    <row r="21" spans="1:8" x14ac:dyDescent="0.45">
      <c r="A21"/>
      <c r="B21"/>
      <c r="C21"/>
      <c r="D21"/>
      <c r="E21"/>
      <c r="F21"/>
      <c r="G21"/>
      <c r="H21"/>
    </row>
    <row r="22" spans="1:8" x14ac:dyDescent="0.45">
      <c r="A22"/>
      <c r="B22"/>
      <c r="C22"/>
      <c r="D22"/>
      <c r="E22"/>
      <c r="F22"/>
      <c r="G22"/>
      <c r="H22"/>
    </row>
    <row r="23" spans="1:8" x14ac:dyDescent="0.45">
      <c r="A23"/>
      <c r="B23"/>
      <c r="C23"/>
      <c r="D23"/>
      <c r="E23"/>
      <c r="F23"/>
      <c r="G23"/>
      <c r="H23"/>
    </row>
    <row r="24" spans="1:8" x14ac:dyDescent="0.45">
      <c r="A24"/>
      <c r="B24"/>
      <c r="C24"/>
      <c r="D24"/>
      <c r="E24"/>
      <c r="F24"/>
      <c r="G24"/>
      <c r="H24"/>
    </row>
    <row r="25" spans="1:8" x14ac:dyDescent="0.45">
      <c r="A25"/>
      <c r="B25"/>
      <c r="C25"/>
      <c r="D25"/>
      <c r="E25"/>
      <c r="F25"/>
      <c r="G25"/>
      <c r="H25"/>
    </row>
    <row r="26" spans="1:8" x14ac:dyDescent="0.45">
      <c r="A26"/>
      <c r="B26"/>
      <c r="C26"/>
      <c r="D26"/>
      <c r="E26"/>
      <c r="F26"/>
      <c r="G26"/>
      <c r="H26"/>
    </row>
    <row r="27" spans="1:8" x14ac:dyDescent="0.45">
      <c r="A27"/>
      <c r="B27"/>
      <c r="C27"/>
      <c r="D27"/>
      <c r="E27"/>
      <c r="F27"/>
      <c r="G27"/>
      <c r="H27"/>
    </row>
    <row r="28" spans="1:8" x14ac:dyDescent="0.45">
      <c r="A28"/>
      <c r="B28"/>
      <c r="C28"/>
      <c r="D28"/>
      <c r="E28"/>
      <c r="F28"/>
      <c r="G28"/>
      <c r="H28"/>
    </row>
    <row r="29" spans="1:8" x14ac:dyDescent="0.45">
      <c r="A29"/>
      <c r="B29"/>
      <c r="C29"/>
      <c r="D29"/>
      <c r="E29"/>
      <c r="F29"/>
      <c r="G29"/>
      <c r="H29"/>
    </row>
    <row r="30" spans="1:8" x14ac:dyDescent="0.45">
      <c r="A30"/>
      <c r="B30"/>
      <c r="C30"/>
      <c r="D30"/>
      <c r="E30"/>
      <c r="F30"/>
      <c r="G30"/>
      <c r="H30"/>
    </row>
    <row r="31" spans="1:8" x14ac:dyDescent="0.45">
      <c r="A31"/>
      <c r="B31"/>
      <c r="C31"/>
      <c r="D31"/>
      <c r="E31"/>
      <c r="F31"/>
      <c r="G31"/>
      <c r="H31"/>
    </row>
    <row r="32" spans="1:8" x14ac:dyDescent="0.45">
      <c r="A32"/>
      <c r="B32"/>
      <c r="C32"/>
      <c r="D32"/>
      <c r="E32"/>
      <c r="F32"/>
      <c r="G32"/>
      <c r="H32"/>
    </row>
    <row r="33" spans="1:8" x14ac:dyDescent="0.45">
      <c r="A33"/>
      <c r="B33"/>
      <c r="C33"/>
      <c r="D33"/>
      <c r="E33"/>
      <c r="F33"/>
      <c r="G33"/>
      <c r="H33"/>
    </row>
    <row r="34" spans="1:8" x14ac:dyDescent="0.45">
      <c r="A34"/>
      <c r="B34"/>
      <c r="C34"/>
      <c r="D34"/>
      <c r="E34"/>
      <c r="F34"/>
      <c r="G34"/>
      <c r="H34"/>
    </row>
    <row r="35" spans="1:8" x14ac:dyDescent="0.45">
      <c r="A35"/>
      <c r="B35"/>
      <c r="C35"/>
      <c r="D35"/>
      <c r="E35"/>
      <c r="F35"/>
      <c r="G35"/>
      <c r="H35"/>
    </row>
    <row r="36" spans="1:8" x14ac:dyDescent="0.45">
      <c r="A36"/>
      <c r="B36"/>
      <c r="C36"/>
      <c r="D36"/>
      <c r="E36"/>
      <c r="F36"/>
      <c r="G36"/>
      <c r="H36"/>
    </row>
    <row r="37" spans="1:8" x14ac:dyDescent="0.45">
      <c r="A37"/>
      <c r="B37"/>
      <c r="C37"/>
      <c r="D37"/>
      <c r="E37"/>
      <c r="F37"/>
      <c r="G37"/>
      <c r="H37"/>
    </row>
    <row r="38" spans="1:8" x14ac:dyDescent="0.45">
      <c r="A38"/>
      <c r="B38"/>
      <c r="C38"/>
      <c r="D38"/>
      <c r="E38"/>
      <c r="F38"/>
      <c r="G38"/>
      <c r="H38"/>
    </row>
    <row r="39" spans="1:8" x14ac:dyDescent="0.45">
      <c r="A39"/>
      <c r="B39"/>
      <c r="C39"/>
      <c r="D39"/>
      <c r="E39"/>
      <c r="F39"/>
      <c r="G39"/>
      <c r="H39"/>
    </row>
    <row r="40" spans="1:8" x14ac:dyDescent="0.45">
      <c r="A40"/>
      <c r="B40"/>
      <c r="C40"/>
      <c r="D40"/>
      <c r="E40"/>
      <c r="F40"/>
      <c r="G40"/>
      <c r="H40"/>
    </row>
    <row r="41" spans="1:8" x14ac:dyDescent="0.45">
      <c r="A41"/>
      <c r="B41"/>
      <c r="C41"/>
      <c r="D41"/>
      <c r="E41"/>
      <c r="F41"/>
      <c r="G41"/>
      <c r="H41"/>
    </row>
    <row r="42" spans="1:8" x14ac:dyDescent="0.45">
      <c r="A42"/>
      <c r="B42"/>
      <c r="C42"/>
      <c r="D42"/>
      <c r="E42"/>
      <c r="F42"/>
      <c r="G42"/>
      <c r="H42"/>
    </row>
    <row r="43" spans="1:8" x14ac:dyDescent="0.45">
      <c r="A43"/>
      <c r="B43"/>
      <c r="C43"/>
      <c r="D43"/>
      <c r="E43"/>
      <c r="F43"/>
      <c r="G43"/>
      <c r="H43"/>
    </row>
    <row r="44" spans="1:8" x14ac:dyDescent="0.45">
      <c r="A44"/>
      <c r="B44"/>
      <c r="C44"/>
      <c r="D44"/>
      <c r="E44"/>
      <c r="F44"/>
      <c r="G44"/>
      <c r="H44"/>
    </row>
    <row r="45" spans="1:8" x14ac:dyDescent="0.45">
      <c r="A45"/>
      <c r="B45"/>
      <c r="C45"/>
      <c r="D45"/>
      <c r="E45"/>
      <c r="F45"/>
      <c r="G45"/>
      <c r="H45"/>
    </row>
    <row r="46" spans="1:8" x14ac:dyDescent="0.45">
      <c r="A46"/>
      <c r="B46"/>
      <c r="C46"/>
      <c r="D46"/>
      <c r="E46"/>
      <c r="F46"/>
      <c r="G46"/>
      <c r="H46"/>
    </row>
    <row r="47" spans="1:8" x14ac:dyDescent="0.45">
      <c r="A47"/>
      <c r="B47"/>
      <c r="C47"/>
      <c r="D47"/>
      <c r="E47"/>
      <c r="F47"/>
      <c r="G47"/>
      <c r="H47"/>
    </row>
    <row r="48" spans="1:8" x14ac:dyDescent="0.45">
      <c r="A48"/>
      <c r="B48"/>
      <c r="C48"/>
      <c r="D48"/>
      <c r="E48"/>
      <c r="F48"/>
      <c r="G48"/>
      <c r="H48"/>
    </row>
  </sheetData>
  <dataConsolidate/>
  <mergeCells count="1">
    <mergeCell ref="A1:D1"/>
  </mergeCells>
  <phoneticPr fontId="1" type="noConversion"/>
  <printOptions horizontalCentered="1"/>
  <pageMargins left="0.59055118110236227" right="0.59055118110236227" top="1.1811023622047245" bottom="0.78740157480314965" header="0.78740157480314965" footer="0.39370078740157483"/>
  <pageSetup paperSize="9" scale="48" fitToHeight="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C37" sqref="C37"/>
    </sheetView>
  </sheetViews>
  <sheetFormatPr defaultRowHeight="16.5" x14ac:dyDescent="0.25"/>
  <cols>
    <col min="2" max="6" width="5.5" bestFit="1" customWidth="1"/>
  </cols>
  <sheetData>
    <row r="1" spans="1:7" x14ac:dyDescent="0.25">
      <c r="B1" s="9" t="s">
        <v>11</v>
      </c>
      <c r="C1" s="9" t="s">
        <v>12</v>
      </c>
      <c r="D1" s="9" t="s">
        <v>13</v>
      </c>
      <c r="E1" s="9" t="s">
        <v>14</v>
      </c>
      <c r="F1" s="9" t="s">
        <v>15</v>
      </c>
      <c r="G1" s="9" t="s">
        <v>16</v>
      </c>
    </row>
    <row r="2" spans="1:7" x14ac:dyDescent="0.25">
      <c r="A2" t="s">
        <v>9</v>
      </c>
      <c r="C2">
        <v>1</v>
      </c>
      <c r="E2">
        <v>1</v>
      </c>
      <c r="F2">
        <v>1</v>
      </c>
      <c r="G2">
        <f>SUM(B2:F2)</f>
        <v>3</v>
      </c>
    </row>
    <row r="3" spans="1:7" x14ac:dyDescent="0.25">
      <c r="A3" t="s">
        <v>10</v>
      </c>
      <c r="E3">
        <v>1</v>
      </c>
      <c r="G3">
        <f>SUM(B3:F3)</f>
        <v>1</v>
      </c>
    </row>
    <row r="4" spans="1:7" x14ac:dyDescent="0.25">
      <c r="A4" t="s">
        <v>17</v>
      </c>
      <c r="E4">
        <v>1</v>
      </c>
      <c r="G4">
        <f>SUM(B4:F4)</f>
        <v>1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3</vt:i4>
      </vt:variant>
    </vt:vector>
  </HeadingPairs>
  <TitlesOfParts>
    <vt:vector size="6" baseType="lpstr">
      <vt:lpstr>白鹿</vt:lpstr>
      <vt:lpstr>簡式表單-陳報縣長用</vt:lpstr>
      <vt:lpstr>工作表2</vt:lpstr>
      <vt:lpstr>白鹿!Print_Area</vt:lpstr>
      <vt:lpstr>'簡式表單-陳報縣長用'!Print_Area</vt:lpstr>
      <vt:lpstr>白鹿!Print_Titles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5311</dc:creator>
  <cp:lastModifiedBy>user</cp:lastModifiedBy>
  <cp:lastPrinted>2020-02-04T02:05:58Z</cp:lastPrinted>
  <dcterms:created xsi:type="dcterms:W3CDTF">1997-01-14T01:50:29Z</dcterms:created>
  <dcterms:modified xsi:type="dcterms:W3CDTF">2020-05-01T06:04:09Z</dcterms:modified>
</cp:coreProperties>
</file>