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2120" windowHeight="9000" activeTab="0"/>
  </bookViews>
  <sheets>
    <sheet name="舉發報表(自統計期104年7月起適用)" sheetId="1" r:id="rId1"/>
  </sheets>
  <definedNames/>
  <calcPr fullCalcOnLoad="1"/>
</workbook>
</file>

<file path=xl/sharedStrings.xml><?xml version="1.0" encoding="utf-8"?>
<sst xmlns="http://schemas.openxmlformats.org/spreadsheetml/2006/main" count="440" uniqueCount="284">
  <si>
    <t>公 開 類</t>
  </si>
  <si>
    <t>編報機關</t>
  </si>
  <si>
    <t>月    報</t>
  </si>
  <si>
    <t>每月終了後10日內編報</t>
  </si>
  <si>
    <t>表    號</t>
  </si>
  <si>
    <t>10956-00-01-2</t>
  </si>
  <si>
    <t> 舉  發  違  反  道  路  交  通  管  理  事  件  成  果</t>
  </si>
  <si>
    <t>中 華 民 國(建檔日)107年8月1日 至 107年8月31</t>
  </si>
  <si>
    <t>單位：件</t>
  </si>
  <si>
    <t>項</t>
  </si>
  <si>
    <t>移</t>
  </si>
  <si>
    <t>公</t>
  </si>
  <si>
    <t>目</t>
  </si>
  <si>
    <t>舉</t>
  </si>
  <si>
    <t>合</t>
  </si>
  <si>
    <t>未領
用或
未懸
掛牌
照等</t>
  </si>
  <si>
    <t>拼</t>
  </si>
  <si>
    <t>報
廢
汽
車
仍
行
駛</t>
  </si>
  <si>
    <t>號牌
遺失
經舉
發後
不報
請補
發仍
行駛</t>
  </si>
  <si>
    <t>未領用
有效牌
照、懸
掛他車
或未懸
掛號牌
停車</t>
  </si>
  <si>
    <t>損毀</t>
  </si>
  <si>
    <t>牌照
遺失
或破
損不
報請
補發</t>
  </si>
  <si>
    <t>各項</t>
  </si>
  <si>
    <t>設備
不全
或損
壞不
予修
復</t>
  </si>
  <si>
    <t>重要設
備變更
或因事
故損壞
未檢驗
而行駛</t>
  </si>
  <si>
    <t>未
領
有
駕
照
駕
車</t>
  </si>
  <si>
    <t xml:space="preserve">駕
</t>
  </si>
  <si>
    <t>駕</t>
  </si>
  <si>
    <t xml:space="preserve">大型
車未
領有
駕照
駕車
</t>
  </si>
  <si>
    <t xml:space="preserve">大型
車駕
照不
合規
定者
</t>
  </si>
  <si>
    <t>大型
車駕
照吊
扣期
間駕
車</t>
  </si>
  <si>
    <t>越</t>
  </si>
  <si>
    <t>與</t>
  </si>
  <si>
    <t>裝</t>
  </si>
  <si>
    <t>或變</t>
  </si>
  <si>
    <t>異動</t>
  </si>
  <si>
    <t>照</t>
  </si>
  <si>
    <t>級</t>
  </si>
  <si>
    <t>適</t>
  </si>
  <si>
    <t>發</t>
  </si>
  <si>
    <t>車</t>
  </si>
  <si>
    <t>造牌</t>
  </si>
  <si>
    <t>不依</t>
  </si>
  <si>
    <t>不</t>
  </si>
  <si>
    <t>吊</t>
  </si>
  <si>
    <t>用</t>
  </si>
  <si>
    <t>輛</t>
  </si>
  <si>
    <t>照致</t>
  </si>
  <si>
    <t>規定</t>
  </si>
  <si>
    <t>扣</t>
  </si>
  <si>
    <t>駛</t>
  </si>
  <si>
    <t>條</t>
  </si>
  <si>
    <t>總</t>
  </si>
  <si>
    <t>違</t>
  </si>
  <si>
    <t>不能</t>
  </si>
  <si>
    <t>申報</t>
  </si>
  <si>
    <t>規</t>
  </si>
  <si>
    <t>期</t>
  </si>
  <si>
    <t>例</t>
  </si>
  <si>
    <t>辨認</t>
  </si>
  <si>
    <t>登記</t>
  </si>
  <si>
    <t>定</t>
  </si>
  <si>
    <t>間</t>
  </si>
  <si>
    <t>件</t>
  </si>
  <si>
    <t>行</t>
  </si>
  <si>
    <t>牌號</t>
  </si>
  <si>
    <t>者</t>
  </si>
  <si>
    <t>12條第1項</t>
  </si>
  <si>
    <t>21條第1項</t>
  </si>
  <si>
    <t>21條之1</t>
  </si>
  <si>
    <t>方</t>
  </si>
  <si>
    <t>數</t>
  </si>
  <si>
    <t>第1.3.4.5</t>
  </si>
  <si>
    <t>12條第1</t>
  </si>
  <si>
    <t>12條</t>
  </si>
  <si>
    <t>13條第1</t>
  </si>
  <si>
    <t>14條</t>
  </si>
  <si>
    <t>16條第1</t>
  </si>
  <si>
    <t>18條</t>
  </si>
  <si>
    <t>21條第</t>
  </si>
  <si>
    <t>第2.3.4</t>
  </si>
  <si>
    <t>21條第1</t>
  </si>
  <si>
    <t>21條之1第</t>
  </si>
  <si>
    <t>第1項第2.</t>
  </si>
  <si>
    <r>
      <t>22</t>
    </r>
    <r>
      <rPr>
        <sz val="12"/>
        <color indexed="8"/>
        <rFont val="標楷體"/>
        <family val="4"/>
      </rPr>
      <t>條</t>
    </r>
  </si>
  <si>
    <t>式</t>
  </si>
  <si>
    <t>計</t>
  </si>
  <si>
    <t>6.7.8款</t>
  </si>
  <si>
    <t>項第2款</t>
  </si>
  <si>
    <r>
      <t>項第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款</t>
    </r>
  </si>
  <si>
    <r>
      <t>項第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標楷體"/>
        <family val="4"/>
      </rPr>
      <t>款</t>
    </r>
  </si>
  <si>
    <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項</t>
    </r>
  </si>
  <si>
    <t>項第1款</t>
  </si>
  <si>
    <r>
      <t>第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款</t>
    </r>
  </si>
  <si>
    <r>
      <t>項第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款</t>
    </r>
  </si>
  <si>
    <r>
      <t>項第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款</t>
    </r>
  </si>
  <si>
    <t>第1項</t>
  </si>
  <si>
    <t>1項第1款</t>
  </si>
  <si>
    <r>
      <t>6</t>
    </r>
    <r>
      <rPr>
        <sz val="12"/>
        <color indexed="8"/>
        <rFont val="標楷體"/>
        <family val="4"/>
      </rPr>
      <t>.7.8.9款</t>
    </r>
  </si>
  <si>
    <r>
      <t>項第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標楷體"/>
        <family val="4"/>
      </rPr>
      <t>款</t>
    </r>
  </si>
  <si>
    <t>3.4.5.6款</t>
  </si>
  <si>
    <t>1項第7款</t>
  </si>
  <si>
    <t>合        計</t>
  </si>
  <si>
    <t>小計</t>
  </si>
  <si>
    <t>汽車</t>
  </si>
  <si>
    <t>逕舉</t>
  </si>
  <si>
    <t>攔停</t>
  </si>
  <si>
    <t>逾250cc</t>
  </si>
  <si>
    <t>大型重</t>
  </si>
  <si>
    <t>型機車</t>
  </si>
  <si>
    <t>250cc</t>
  </si>
  <si>
    <t>以下</t>
  </si>
  <si>
    <t>機車</t>
  </si>
  <si>
    <t>動力機械</t>
  </si>
  <si>
    <t>路</t>
  </si>
  <si>
    <t>監</t>
  </si>
  <si>
    <t>理</t>
  </si>
  <si>
    <t>裝
載
不
合
規
定</t>
  </si>
  <si>
    <t>裝載</t>
  </si>
  <si>
    <t>汽車裝</t>
  </si>
  <si>
    <t>載</t>
  </si>
  <si>
    <t>未
繫
安
全
帶</t>
  </si>
  <si>
    <t>附載
幼童
未依
規定
安置
於安
全椅</t>
  </si>
  <si>
    <t>六歲
以下
兒童
單獨
留置
車內</t>
  </si>
  <si>
    <t>機踏
車附
載人
員或
物品
未依
規定</t>
  </si>
  <si>
    <t>未
戴
安
全
帽</t>
  </si>
  <si>
    <t xml:space="preserve">行駛
</t>
  </si>
  <si>
    <t>行駛道
路使用
電腦或
其他相
類功能
裝置</t>
  </si>
  <si>
    <t>駕車
吸菸
致影
響他
人行
車安
全</t>
  </si>
  <si>
    <t>動力
機械
未請
領臨
時通
行證</t>
  </si>
  <si>
    <t>非屬汽
車之載
具動力
休閒器
材違規
行駛</t>
  </si>
  <si>
    <t>違反</t>
  </si>
  <si>
    <t>酒精</t>
  </si>
  <si>
    <t>吸食毒</t>
  </si>
  <si>
    <t>砂石</t>
  </si>
  <si>
    <t>超過</t>
  </si>
  <si>
    <t>載貨物</t>
  </si>
  <si>
    <t>運</t>
  </si>
  <si>
    <t>道路</t>
  </si>
  <si>
    <t>高快</t>
  </si>
  <si>
    <t>濃度</t>
  </si>
  <si>
    <t>品迷幻</t>
  </si>
  <si>
    <t>土方</t>
  </si>
  <si>
    <t>核定</t>
  </si>
  <si>
    <t>行經設</t>
  </si>
  <si>
    <t>客</t>
  </si>
  <si>
    <t>以手</t>
  </si>
  <si>
    <t>速公</t>
  </si>
  <si>
    <t>藥麻醉</t>
  </si>
  <si>
    <t>未依</t>
  </si>
  <si>
    <t>之總</t>
  </si>
  <si>
    <t>有地磅</t>
  </si>
  <si>
    <t>貨</t>
  </si>
  <si>
    <t>持方</t>
  </si>
  <si>
    <t>路管</t>
  </si>
  <si>
    <t>品及其</t>
  </si>
  <si>
    <t>重量</t>
  </si>
  <si>
    <r>
      <t>處所</t>
    </r>
    <r>
      <rPr>
        <sz val="12"/>
        <rFont val="Times New Roman"/>
        <family val="1"/>
      </rPr>
      <t>1</t>
    </r>
  </si>
  <si>
    <t>式使</t>
  </si>
  <si>
    <t>制規</t>
  </si>
  <si>
    <t>標準</t>
  </si>
  <si>
    <t>相類似</t>
  </si>
  <si>
    <t>使用</t>
  </si>
  <si>
    <t>總聯</t>
  </si>
  <si>
    <t>公里內</t>
  </si>
  <si>
    <t>反</t>
  </si>
  <si>
    <t>用行</t>
  </si>
  <si>
    <t>之管制</t>
  </si>
  <si>
    <t>專用</t>
  </si>
  <si>
    <t>結重</t>
  </si>
  <si>
    <t>拒絕過</t>
  </si>
  <si>
    <t>(高速公路)</t>
  </si>
  <si>
    <t>動電</t>
  </si>
  <si>
    <t>藥品者</t>
  </si>
  <si>
    <t>車輛</t>
  </si>
  <si>
    <t>量者</t>
  </si>
  <si>
    <t>磅</t>
  </si>
  <si>
    <t>話</t>
  </si>
  <si>
    <t>29條</t>
  </si>
  <si>
    <t>29條之1</t>
  </si>
  <si>
    <t>29條之2</t>
  </si>
  <si>
    <t>30條</t>
  </si>
  <si>
    <t>31條</t>
  </si>
  <si>
    <t>31條之1</t>
  </si>
  <si>
    <t>32條</t>
  </si>
  <si>
    <r>
      <t>32條之</t>
    </r>
    <r>
      <rPr>
        <sz val="12"/>
        <rFont val="Times New Roman"/>
        <family val="1"/>
      </rPr>
      <t>1</t>
    </r>
  </si>
  <si>
    <t>33條</t>
  </si>
  <si>
    <t>35條</t>
  </si>
  <si>
    <r>
      <t>第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項</t>
    </r>
  </si>
  <si>
    <r>
      <t>第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標楷體"/>
        <family val="4"/>
      </rPr>
      <t>項</t>
    </r>
  </si>
  <si>
    <t>第2項</t>
  </si>
  <si>
    <t>第3項</t>
  </si>
  <si>
    <t>第4項</t>
  </si>
  <si>
    <t>第5項</t>
  </si>
  <si>
    <t>第6項</t>
  </si>
  <si>
    <t>第1.2項</t>
  </si>
  <si>
    <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項</t>
    </r>
  </si>
  <si>
    <t>92條</t>
  </si>
  <si>
    <t>第1項第1款</t>
  </si>
  <si>
    <t>第1項第2款</t>
  </si>
  <si>
    <t>合計</t>
  </si>
  <si>
    <t>機</t>
  </si>
  <si>
    <t>關</t>
  </si>
  <si>
    <t>營業大
客車酒
後或吸
食管制
藥品後
駕車</t>
  </si>
  <si>
    <t xml:space="preserve">五年
內二
次以
上酒
駕違
規者
</t>
  </si>
  <si>
    <t>行經警察
機關設有
告示執行
酒測勤務
處所不依
指示停車
接受稽查</t>
  </si>
  <si>
    <t>拒絕
接受
酒精
或管
制藥
品之
檢測</t>
  </si>
  <si>
    <t>未</t>
  </si>
  <si>
    <t>不依
規定
辦理
異動
申請
或年
度查
驗者</t>
  </si>
  <si>
    <t xml:space="preserve">執業
登記
證未
依規
定安
置等
</t>
  </si>
  <si>
    <t>拒</t>
  </si>
  <si>
    <t xml:space="preserve">行車
</t>
  </si>
  <si>
    <t xml:space="preserve">蛇
</t>
  </si>
  <si>
    <t>行車</t>
  </si>
  <si>
    <t>以迫近</t>
  </si>
  <si>
    <t>行駛</t>
  </si>
  <si>
    <t>拆除</t>
  </si>
  <si>
    <t>二輛
以上
競駛
競技</t>
  </si>
  <si>
    <t>行經
行人
穿越
道不
暫停
讓行
人先行</t>
  </si>
  <si>
    <t>辦</t>
  </si>
  <si>
    <t>速度</t>
  </si>
  <si>
    <t>驟然變</t>
  </si>
  <si>
    <t>中任</t>
  </si>
  <si>
    <t>消音</t>
  </si>
  <si>
    <t>所有</t>
  </si>
  <si>
    <t>依</t>
  </si>
  <si>
    <t>人</t>
  </si>
  <si>
    <t>短</t>
  </si>
  <si>
    <t>超速</t>
  </si>
  <si>
    <t>或</t>
  </si>
  <si>
    <t>換車道</t>
  </si>
  <si>
    <t>意驟</t>
  </si>
  <si>
    <t>器或</t>
  </si>
  <si>
    <t>人提</t>
  </si>
  <si>
    <t>執</t>
  </si>
  <si>
    <t>程</t>
  </si>
  <si>
    <t>危</t>
  </si>
  <si>
    <t>或不當</t>
  </si>
  <si>
    <t>然減</t>
  </si>
  <si>
    <t>以其</t>
  </si>
  <si>
    <t>供汽</t>
  </si>
  <si>
    <t>業</t>
  </si>
  <si>
    <t>繞</t>
  </si>
  <si>
    <t>公里</t>
  </si>
  <si>
    <t>險</t>
  </si>
  <si>
    <t>之最</t>
  </si>
  <si>
    <t>方式迫</t>
  </si>
  <si>
    <t>速煞</t>
  </si>
  <si>
    <t>他方</t>
  </si>
  <si>
    <t>車駕</t>
  </si>
  <si>
    <t>減</t>
  </si>
  <si>
    <t>登</t>
  </si>
  <si>
    <t>攬</t>
  </si>
  <si>
    <t>道</t>
  </si>
  <si>
    <t>高時</t>
  </si>
  <si>
    <t>使他車</t>
  </si>
  <si>
    <t>車或</t>
  </si>
  <si>
    <t>式製</t>
  </si>
  <si>
    <t>駛人</t>
  </si>
  <si>
    <t>速</t>
  </si>
  <si>
    <t>記</t>
  </si>
  <si>
    <t>速60</t>
  </si>
  <si>
    <t>讓道</t>
  </si>
  <si>
    <t>暫停</t>
  </si>
  <si>
    <t>造噪</t>
  </si>
  <si>
    <t>危險</t>
  </si>
  <si>
    <t>慢</t>
  </si>
  <si>
    <t>音</t>
  </si>
  <si>
    <t>駕車</t>
  </si>
  <si>
    <r>
      <t>3</t>
    </r>
    <r>
      <rPr>
        <sz val="12"/>
        <rFont val="標楷體"/>
        <family val="4"/>
      </rPr>
      <t>5條</t>
    </r>
  </si>
  <si>
    <t>36條</t>
  </si>
  <si>
    <t>38條</t>
  </si>
  <si>
    <t>40條</t>
  </si>
  <si>
    <r>
      <t>43</t>
    </r>
    <r>
      <rPr>
        <sz val="12"/>
        <color indexed="8"/>
        <rFont val="標楷體"/>
        <family val="4"/>
      </rPr>
      <t>條第</t>
    </r>
    <r>
      <rPr>
        <sz val="12"/>
        <color indexed="8"/>
        <rFont val="Times New Roman"/>
        <family val="1"/>
      </rPr>
      <t>1</t>
    </r>
  </si>
  <si>
    <r>
      <t>43</t>
    </r>
    <r>
      <rPr>
        <sz val="12"/>
        <rFont val="標楷體"/>
        <family val="4"/>
      </rPr>
      <t>條第</t>
    </r>
    <r>
      <rPr>
        <sz val="12"/>
        <rFont val="Times New Roman"/>
        <family val="1"/>
      </rPr>
      <t>1</t>
    </r>
  </si>
  <si>
    <t>43條</t>
  </si>
  <si>
    <t>44條</t>
  </si>
  <si>
    <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項</t>
    </r>
  </si>
  <si>
    <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項</t>
    </r>
  </si>
  <si>
    <r>
      <t>項第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款</t>
    </r>
  </si>
  <si>
    <r>
      <t>項第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款</t>
    </r>
  </si>
  <si>
    <r>
      <t>項第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款</t>
    </r>
  </si>
  <si>
    <r>
      <t>第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項</t>
    </r>
  </si>
  <si>
    <t>金門縣警察局　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</si>
</sst>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</numFmts>
  <fonts count="58">
    <font>
      <sz val="12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name val="標楷體"/>
      <family val="4"/>
    </font>
    <font>
      <sz val="12"/>
      <name val="標楷體"/>
      <family val="4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0"/>
      <color indexed="8"/>
      <name val="標楷體"/>
      <family val="4"/>
    </font>
    <font>
      <sz val="20"/>
      <color indexed="8"/>
      <name val="標楷體"/>
      <family val="4"/>
    </font>
    <font>
      <sz val="16"/>
      <color indexed="8"/>
      <name val="標楷體"/>
      <family val="4"/>
    </font>
    <font>
      <sz val="9"/>
      <color indexed="8"/>
      <name val="標楷體"/>
      <family val="4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0"/>
      <color rgb="FF000000"/>
      <name val="標楷體"/>
      <family val="4"/>
    </font>
    <font>
      <sz val="20"/>
      <color rgb="FF000000"/>
      <name val="標楷體"/>
      <family val="4"/>
    </font>
    <font>
      <sz val="16"/>
      <color rgb="FF000000"/>
      <name val="標楷體"/>
      <family val="4"/>
    </font>
    <font>
      <sz val="12"/>
      <color rgb="FF000000"/>
      <name val="Times New Roman"/>
      <family val="1"/>
    </font>
    <font>
      <sz val="9"/>
      <color rgb="FF000000"/>
      <name val="標楷體"/>
      <family val="4"/>
    </font>
    <font>
      <sz val="11"/>
      <color rgb="FF0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32" fillId="0" borderId="0" applyFont="0" applyFill="0" applyBorder="0" applyAlignment="0" applyProtection="0"/>
    <xf numFmtId="0" fontId="38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9" fillId="0" borderId="3" applyNumberFormat="0" applyFill="0" applyAlignment="0" applyProtection="0"/>
    <xf numFmtId="0" fontId="32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51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51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 horizontal="center"/>
      <protection locked="0"/>
    </xf>
    <xf numFmtId="0" fontId="51" fillId="0" borderId="11" xfId="0" applyFont="1" applyBorder="1" applyAlignment="1" applyProtection="1">
      <alignment horizontal="center"/>
      <protection locked="0"/>
    </xf>
    <xf numFmtId="0" fontId="53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2" fillId="0" borderId="12" xfId="0" applyFont="1" applyBorder="1" applyAlignment="1" applyProtection="1">
      <alignment horizontal="right" vertical="center"/>
      <protection locked="0"/>
    </xf>
    <xf numFmtId="0" fontId="51" fillId="0" borderId="13" xfId="0" applyFont="1" applyBorder="1" applyAlignment="1" applyProtection="1">
      <alignment horizontal="center"/>
      <protection locked="0"/>
    </xf>
    <xf numFmtId="0" fontId="51" fillId="0" borderId="14" xfId="0" applyFont="1" applyBorder="1" applyAlignment="1" applyProtection="1">
      <alignment horizontal="center"/>
      <protection locked="0"/>
    </xf>
    <xf numFmtId="0" fontId="51" fillId="0" borderId="15" xfId="0" applyFont="1" applyBorder="1" applyAlignment="1" applyProtection="1">
      <alignment horizontal="center"/>
      <protection locked="0"/>
    </xf>
    <xf numFmtId="0" fontId="51" fillId="0" borderId="15" xfId="0" applyFont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 applyProtection="1">
      <alignment horizontal="center" vertical="top"/>
      <protection/>
    </xf>
    <xf numFmtId="0" fontId="51" fillId="0" borderId="13" xfId="0" applyFont="1" applyBorder="1" applyAlignment="1" applyProtection="1">
      <alignment horizontal="right"/>
      <protection locked="0"/>
    </xf>
    <xf numFmtId="0" fontId="5" fillId="0" borderId="15" xfId="0" applyFont="1" applyBorder="1" applyAlignment="1" applyProtection="1">
      <alignment horizontal="center" vertical="justify"/>
      <protection/>
    </xf>
    <xf numFmtId="0" fontId="51" fillId="0" borderId="15" xfId="0" applyFont="1" applyBorder="1" applyAlignment="1" applyProtection="1">
      <alignment horizontal="center" vertical="justify"/>
      <protection/>
    </xf>
    <xf numFmtId="0" fontId="51" fillId="0" borderId="15" xfId="0" applyFont="1" applyBorder="1" applyAlignment="1" applyProtection="1">
      <alignment vertical="justify"/>
      <protection/>
    </xf>
    <xf numFmtId="180" fontId="51" fillId="0" borderId="16" xfId="0" applyNumberFormat="1" applyFont="1" applyBorder="1" applyAlignment="1" applyProtection="1">
      <alignment horizontal="center"/>
      <protection locked="0"/>
    </xf>
    <xf numFmtId="180" fontId="51" fillId="0" borderId="15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5" fillId="0" borderId="0" xfId="0" applyFont="1" applyAlignment="1" applyProtection="1">
      <alignment horizontal="center"/>
      <protection locked="0"/>
    </xf>
    <xf numFmtId="0" fontId="51" fillId="0" borderId="12" xfId="0" applyFont="1" applyBorder="1" applyAlignment="1" applyProtection="1">
      <alignment horizontal="center"/>
      <protection locked="0"/>
    </xf>
    <xf numFmtId="0" fontId="51" fillId="0" borderId="17" xfId="0" applyFont="1" applyBorder="1" applyAlignment="1" applyProtection="1">
      <alignment horizontal="right"/>
      <protection locked="0"/>
    </xf>
    <xf numFmtId="0" fontId="51" fillId="0" borderId="17" xfId="0" applyFont="1" applyBorder="1" applyAlignment="1" applyProtection="1">
      <alignment horizontal="center"/>
      <protection locked="0"/>
    </xf>
    <xf numFmtId="0" fontId="51" fillId="0" borderId="18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1" fillId="0" borderId="19" xfId="0" applyFont="1" applyBorder="1" applyAlignment="1" applyProtection="1">
      <alignment horizontal="center"/>
      <protection locked="0"/>
    </xf>
    <xf numFmtId="0" fontId="55" fillId="0" borderId="12" xfId="0" applyFont="1" applyBorder="1" applyAlignment="1" applyProtection="1">
      <alignment horizontal="center"/>
      <protection locked="0"/>
    </xf>
    <xf numFmtId="0" fontId="51" fillId="0" borderId="12" xfId="0" applyFont="1" applyBorder="1" applyAlignment="1" applyProtection="1">
      <alignment/>
      <protection locked="0"/>
    </xf>
    <xf numFmtId="0" fontId="51" fillId="0" borderId="20" xfId="0" applyFont="1" applyBorder="1" applyAlignment="1" applyProtection="1">
      <alignment horizontal="center"/>
      <protection locked="0"/>
    </xf>
    <xf numFmtId="41" fontId="51" fillId="0" borderId="21" xfId="0" applyNumberFormat="1" applyFont="1" applyBorder="1" applyAlignment="1" applyProtection="1">
      <alignment horizontal="right"/>
      <protection locked="0"/>
    </xf>
    <xf numFmtId="41" fontId="51" fillId="0" borderId="22" xfId="0" applyNumberFormat="1" applyFont="1" applyBorder="1" applyAlignment="1" applyProtection="1">
      <alignment horizontal="right"/>
      <protection locked="0"/>
    </xf>
    <xf numFmtId="41" fontId="51" fillId="0" borderId="23" xfId="0" applyNumberFormat="1" applyFont="1" applyBorder="1" applyAlignment="1" applyProtection="1">
      <alignment horizontal="right"/>
      <protection locked="0"/>
    </xf>
    <xf numFmtId="0" fontId="51" fillId="0" borderId="21" xfId="0" applyFont="1" applyBorder="1" applyAlignment="1" applyProtection="1">
      <alignment horizontal="center"/>
      <protection locked="0"/>
    </xf>
    <xf numFmtId="41" fontId="51" fillId="0" borderId="24" xfId="0" applyNumberFormat="1" applyFont="1" applyBorder="1" applyAlignment="1" applyProtection="1">
      <alignment horizontal="right"/>
      <protection locked="0"/>
    </xf>
    <xf numFmtId="41" fontId="51" fillId="0" borderId="14" xfId="0" applyNumberFormat="1" applyFont="1" applyBorder="1" applyAlignment="1" applyProtection="1">
      <alignment horizontal="right"/>
      <protection locked="0"/>
    </xf>
    <xf numFmtId="41" fontId="51" fillId="0" borderId="24" xfId="0" applyNumberFormat="1" applyFont="1" applyBorder="1" applyAlignment="1" applyProtection="1">
      <alignment/>
      <protection locked="0"/>
    </xf>
    <xf numFmtId="0" fontId="51" fillId="0" borderId="24" xfId="0" applyFont="1" applyBorder="1" applyAlignment="1" applyProtection="1">
      <alignment horizontal="center"/>
      <protection locked="0"/>
    </xf>
    <xf numFmtId="41" fontId="51" fillId="0" borderId="14" xfId="0" applyNumberFormat="1" applyFont="1" applyBorder="1" applyAlignment="1" applyProtection="1">
      <alignment/>
      <protection locked="0"/>
    </xf>
    <xf numFmtId="41" fontId="51" fillId="0" borderId="15" xfId="0" applyNumberFormat="1" applyFont="1" applyBorder="1" applyAlignment="1" applyProtection="1">
      <alignment/>
      <protection/>
    </xf>
    <xf numFmtId="41" fontId="51" fillId="0" borderId="15" xfId="0" applyNumberFormat="1" applyFont="1" applyBorder="1" applyAlignment="1" applyProtection="1">
      <alignment/>
      <protection locked="0"/>
    </xf>
    <xf numFmtId="0" fontId="51" fillId="0" borderId="15" xfId="0" applyFont="1" applyBorder="1" applyAlignment="1" applyProtection="1">
      <alignment horizontal="center" vertical="center" wrapText="1"/>
      <protection locked="0"/>
    </xf>
    <xf numFmtId="41" fontId="51" fillId="0" borderId="15" xfId="0" applyNumberFormat="1" applyFont="1" applyBorder="1" applyAlignment="1" applyProtection="1">
      <alignment horizontal="right"/>
      <protection locked="0"/>
    </xf>
    <xf numFmtId="0" fontId="5" fillId="0" borderId="15" xfId="0" applyFont="1" applyBorder="1" applyAlignment="1" applyProtection="1">
      <alignment horizontal="center" vertical="center" wrapText="1"/>
      <protection/>
    </xf>
    <xf numFmtId="41" fontId="51" fillId="0" borderId="25" xfId="0" applyNumberFormat="1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 horizontal="center" vertical="center" wrapText="1"/>
      <protection/>
    </xf>
    <xf numFmtId="41" fontId="51" fillId="0" borderId="17" xfId="0" applyNumberFormat="1" applyFont="1" applyBorder="1" applyAlignment="1" applyProtection="1">
      <alignment horizontal="right"/>
      <protection locked="0"/>
    </xf>
    <xf numFmtId="41" fontId="51" fillId="0" borderId="12" xfId="0" applyNumberFormat="1" applyFont="1" applyBorder="1" applyAlignment="1" applyProtection="1">
      <alignment horizontal="right"/>
      <protection locked="0"/>
    </xf>
    <xf numFmtId="0" fontId="51" fillId="0" borderId="26" xfId="0" applyFont="1" applyBorder="1" applyAlignment="1" applyProtection="1">
      <alignment horizontal="center"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14" xfId="0" applyFont="1" applyBorder="1" applyAlignment="1" applyProtection="1">
      <alignment/>
      <protection locked="0"/>
    </xf>
    <xf numFmtId="0" fontId="51" fillId="0" borderId="15" xfId="0" applyFont="1" applyBorder="1" applyAlignment="1" applyProtection="1">
      <alignment horizontal="center" vertical="justify" wrapText="1"/>
      <protection locked="0"/>
    </xf>
    <xf numFmtId="0" fontId="5" fillId="0" borderId="15" xfId="0" applyFont="1" applyBorder="1" applyAlignment="1" applyProtection="1">
      <alignment horizontal="center" vertical="justify" wrapText="1"/>
      <protection locked="0"/>
    </xf>
    <xf numFmtId="0" fontId="5" fillId="0" borderId="16" xfId="0" applyFont="1" applyBorder="1" applyAlignment="1" applyProtection="1">
      <alignment horizontal="center" vertical="justify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5" xfId="0" applyFont="1" applyBorder="1" applyAlignment="1" applyProtection="1">
      <alignment vertical="justify" wrapText="1"/>
      <protection locked="0"/>
    </xf>
    <xf numFmtId="0" fontId="5" fillId="0" borderId="16" xfId="0" applyFont="1" applyBorder="1" applyAlignment="1" applyProtection="1">
      <alignment vertical="justify" wrapText="1"/>
      <protection locked="0"/>
    </xf>
    <xf numFmtId="0" fontId="51" fillId="0" borderId="15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/>
      <protection/>
    </xf>
    <xf numFmtId="0" fontId="51" fillId="0" borderId="16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180" fontId="5" fillId="0" borderId="15" xfId="0" applyNumberFormat="1" applyFont="1" applyBorder="1" applyAlignment="1" applyProtection="1">
      <alignment horizontal="center"/>
      <protection locked="0"/>
    </xf>
    <xf numFmtId="0" fontId="51" fillId="0" borderId="18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41" fontId="51" fillId="0" borderId="27" xfId="0" applyNumberFormat="1" applyFont="1" applyBorder="1" applyAlignment="1" applyProtection="1">
      <alignment horizontal="right"/>
      <protection locked="0"/>
    </xf>
    <xf numFmtId="41" fontId="5" fillId="0" borderId="22" xfId="0" applyNumberFormat="1" applyFont="1" applyBorder="1" applyAlignment="1" applyProtection="1">
      <alignment horizontal="right"/>
      <protection locked="0"/>
    </xf>
    <xf numFmtId="41" fontId="51" fillId="0" borderId="28" xfId="0" applyNumberFormat="1" applyFont="1" applyBorder="1" applyAlignment="1" applyProtection="1">
      <alignment horizontal="right"/>
      <protection locked="0"/>
    </xf>
    <xf numFmtId="41" fontId="5" fillId="0" borderId="24" xfId="0" applyNumberFormat="1" applyFont="1" applyBorder="1" applyAlignment="1" applyProtection="1">
      <alignment horizontal="right"/>
      <protection locked="0"/>
    </xf>
    <xf numFmtId="41" fontId="51" fillId="0" borderId="28" xfId="0" applyNumberFormat="1" applyFont="1" applyBorder="1" applyAlignment="1" applyProtection="1">
      <alignment/>
      <protection locked="0"/>
    </xf>
    <xf numFmtId="41" fontId="5" fillId="0" borderId="24" xfId="0" applyNumberFormat="1" applyFont="1" applyBorder="1" applyAlignment="1" applyProtection="1">
      <alignment/>
      <protection locked="0"/>
    </xf>
    <xf numFmtId="41" fontId="51" fillId="0" borderId="0" xfId="0" applyNumberFormat="1" applyFont="1" applyAlignment="1" applyProtection="1">
      <alignment/>
      <protection locked="0"/>
    </xf>
    <xf numFmtId="41" fontId="51" fillId="0" borderId="22" xfId="0" applyNumberFormat="1" applyFont="1" applyBorder="1" applyAlignment="1" applyProtection="1">
      <alignment/>
      <protection locked="0"/>
    </xf>
    <xf numFmtId="41" fontId="51" fillId="0" borderId="23" xfId="0" applyNumberFormat="1" applyFont="1" applyBorder="1" applyAlignment="1" applyProtection="1">
      <alignment/>
      <protection locked="0"/>
    </xf>
    <xf numFmtId="41" fontId="51" fillId="0" borderId="29" xfId="0" applyNumberFormat="1" applyFont="1" applyBorder="1" applyAlignment="1" applyProtection="1">
      <alignment/>
      <protection locked="0"/>
    </xf>
    <xf numFmtId="41" fontId="51" fillId="0" borderId="30" xfId="0" applyNumberFormat="1" applyFont="1" applyBorder="1" applyAlignment="1" applyProtection="1">
      <alignment/>
      <protection locked="0"/>
    </xf>
    <xf numFmtId="41" fontId="51" fillId="0" borderId="16" xfId="0" applyNumberFormat="1" applyFont="1" applyBorder="1" applyAlignment="1" applyProtection="1">
      <alignment/>
      <protection locked="0"/>
    </xf>
    <xf numFmtId="41" fontId="5" fillId="0" borderId="15" xfId="0" applyNumberFormat="1" applyFont="1" applyBorder="1" applyAlignment="1" applyProtection="1">
      <alignment/>
      <protection locked="0"/>
    </xf>
    <xf numFmtId="41" fontId="51" fillId="0" borderId="31" xfId="0" applyNumberFormat="1" applyFont="1" applyBorder="1" applyAlignment="1" applyProtection="1">
      <alignment/>
      <protection locked="0"/>
    </xf>
    <xf numFmtId="41" fontId="51" fillId="0" borderId="32" xfId="0" applyNumberFormat="1" applyFont="1" applyBorder="1" applyAlignment="1" applyProtection="1">
      <alignment/>
      <protection locked="0"/>
    </xf>
    <xf numFmtId="41" fontId="51" fillId="0" borderId="33" xfId="0" applyNumberFormat="1" applyFont="1" applyBorder="1" applyAlignment="1" applyProtection="1">
      <alignment/>
      <protection locked="0"/>
    </xf>
    <xf numFmtId="41" fontId="51" fillId="0" borderId="34" xfId="0" applyNumberFormat="1" applyFont="1" applyBorder="1" applyAlignment="1" applyProtection="1">
      <alignment horizontal="right"/>
      <protection locked="0"/>
    </xf>
    <xf numFmtId="41" fontId="51" fillId="0" borderId="35" xfId="0" applyNumberFormat="1" applyFont="1" applyBorder="1" applyAlignment="1" applyProtection="1">
      <alignment horizontal="right"/>
      <protection locked="0"/>
    </xf>
    <xf numFmtId="41" fontId="51" fillId="0" borderId="36" xfId="0" applyNumberFormat="1" applyFont="1" applyBorder="1" applyAlignment="1" applyProtection="1">
      <alignment/>
      <protection locked="0"/>
    </xf>
    <xf numFmtId="41" fontId="5" fillId="0" borderId="22" xfId="0" applyNumberFormat="1" applyFont="1" applyBorder="1" applyAlignment="1" applyProtection="1">
      <alignment/>
      <protection locked="0"/>
    </xf>
    <xf numFmtId="41" fontId="51" fillId="0" borderId="34" xfId="0" applyNumberFormat="1" applyFont="1" applyBorder="1" applyAlignment="1" applyProtection="1">
      <alignment/>
      <protection locked="0"/>
    </xf>
    <xf numFmtId="41" fontId="51" fillId="0" borderId="35" xfId="0" applyNumberFormat="1" applyFont="1" applyBorder="1" applyAlignment="1" applyProtection="1">
      <alignment/>
      <protection locked="0"/>
    </xf>
    <xf numFmtId="0" fontId="51" fillId="0" borderId="20" xfId="0" applyFont="1" applyBorder="1" applyAlignment="1" applyProtection="1">
      <alignment horizontal="right"/>
      <protection locked="0"/>
    </xf>
    <xf numFmtId="0" fontId="51" fillId="0" borderId="14" xfId="0" applyFont="1" applyBorder="1" applyAlignment="1" applyProtection="1">
      <alignment horizontal="right"/>
      <protection locked="0"/>
    </xf>
    <xf numFmtId="0" fontId="5" fillId="0" borderId="15" xfId="0" applyFont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 applyProtection="1">
      <alignment horizontal="center" vertical="justify" wrapText="1"/>
      <protection/>
    </xf>
    <xf numFmtId="0" fontId="51" fillId="0" borderId="15" xfId="0" applyFont="1" applyBorder="1" applyAlignment="1" applyProtection="1">
      <alignment vertical="justify" wrapText="1"/>
      <protection locked="0"/>
    </xf>
    <xf numFmtId="0" fontId="56" fillId="0" borderId="0" xfId="0" applyFont="1" applyAlignment="1" applyProtection="1">
      <alignment horizontal="center"/>
      <protection locked="0"/>
    </xf>
    <xf numFmtId="0" fontId="5" fillId="0" borderId="16" xfId="0" applyFont="1" applyBorder="1" applyAlignment="1" applyProtection="1">
      <alignment vertical="justify"/>
      <protection/>
    </xf>
    <xf numFmtId="0" fontId="7" fillId="0" borderId="16" xfId="0" applyFont="1" applyBorder="1" applyAlignment="1" applyProtection="1">
      <alignment horizontal="center"/>
      <protection locked="0"/>
    </xf>
    <xf numFmtId="0" fontId="55" fillId="0" borderId="30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51" fillId="0" borderId="37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41" fontId="51" fillId="0" borderId="18" xfId="0" applyNumberFormat="1" applyFont="1" applyBorder="1" applyAlignment="1" applyProtection="1">
      <alignment/>
      <protection locked="0"/>
    </xf>
    <xf numFmtId="0" fontId="5" fillId="0" borderId="33" xfId="0" applyFont="1" applyBorder="1" applyAlignment="1" applyProtection="1">
      <alignment horizontal="center" vertical="justify" wrapText="1"/>
      <protection locked="0"/>
    </xf>
    <xf numFmtId="0" fontId="5" fillId="0" borderId="16" xfId="0" applyFont="1" applyBorder="1" applyAlignment="1" applyProtection="1">
      <alignment horizontal="center" vertical="justify" wrapText="1"/>
      <protection locked="0"/>
    </xf>
    <xf numFmtId="0" fontId="51" fillId="0" borderId="33" xfId="0" applyFont="1" applyBorder="1" applyAlignment="1" applyProtection="1">
      <alignment horizontal="center" vertical="justify" wrapText="1"/>
      <protection locked="0"/>
    </xf>
    <xf numFmtId="0" fontId="51" fillId="0" borderId="16" xfId="0" applyFont="1" applyBorder="1" applyAlignment="1" applyProtection="1">
      <alignment horizontal="center" vertical="justify" wrapText="1"/>
      <protection locked="0"/>
    </xf>
    <xf numFmtId="0" fontId="51" fillId="0" borderId="32" xfId="0" applyFont="1" applyBorder="1" applyAlignment="1" applyProtection="1">
      <alignment horizontal="center" vertical="justify" wrapText="1"/>
      <protection locked="0"/>
    </xf>
    <xf numFmtId="0" fontId="51" fillId="0" borderId="30" xfId="0" applyFont="1" applyBorder="1" applyAlignment="1" applyProtection="1">
      <alignment horizontal="center" vertical="justify" wrapText="1"/>
      <protection locked="0"/>
    </xf>
    <xf numFmtId="0" fontId="51" fillId="0" borderId="20" xfId="0" applyFont="1" applyBorder="1" applyAlignment="1" applyProtection="1">
      <alignment horizontal="center"/>
      <protection locked="0"/>
    </xf>
    <xf numFmtId="0" fontId="51" fillId="0" borderId="38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 vertical="justify" wrapText="1"/>
      <protection locked="0"/>
    </xf>
    <xf numFmtId="0" fontId="5" fillId="0" borderId="40" xfId="0" applyFont="1" applyBorder="1" applyAlignment="1" applyProtection="1">
      <alignment horizontal="center" vertical="justify" wrapText="1"/>
      <protection locked="0"/>
    </xf>
    <xf numFmtId="0" fontId="4" fillId="0" borderId="33" xfId="0" applyFont="1" applyBorder="1" applyAlignment="1" applyProtection="1">
      <alignment horizontal="center" vertical="justify" wrapText="1"/>
      <protection locked="0"/>
    </xf>
    <xf numFmtId="0" fontId="4" fillId="0" borderId="16" xfId="0" applyFont="1" applyBorder="1" applyAlignment="1" applyProtection="1">
      <alignment horizontal="center" vertical="justify" wrapText="1"/>
      <protection locked="0"/>
    </xf>
    <xf numFmtId="0" fontId="51" fillId="0" borderId="39" xfId="0" applyFont="1" applyBorder="1" applyAlignment="1" applyProtection="1">
      <alignment horizontal="center" vertical="justify" wrapText="1"/>
      <protection locked="0"/>
    </xf>
    <xf numFmtId="0" fontId="51" fillId="0" borderId="40" xfId="0" applyFont="1" applyBorder="1" applyAlignment="1" applyProtection="1">
      <alignment horizontal="center" vertical="justify" wrapText="1"/>
      <protection locked="0"/>
    </xf>
    <xf numFmtId="0" fontId="51" fillId="0" borderId="33" xfId="0" applyFont="1" applyBorder="1" applyAlignment="1" applyProtection="1">
      <alignment horizontal="center" vertical="top" wrapText="1"/>
      <protection locked="0"/>
    </xf>
    <xf numFmtId="0" fontId="51" fillId="0" borderId="16" xfId="0" applyFont="1" applyBorder="1" applyAlignment="1" applyProtection="1">
      <alignment horizontal="center" vertical="top" wrapText="1"/>
      <protection locked="0"/>
    </xf>
    <xf numFmtId="0" fontId="52" fillId="0" borderId="0" xfId="0" applyFont="1" applyAlignment="1" applyProtection="1">
      <alignment/>
      <protection locked="0"/>
    </xf>
    <xf numFmtId="0" fontId="52" fillId="0" borderId="13" xfId="0" applyFont="1" applyBorder="1" applyAlignment="1" applyProtection="1">
      <alignment/>
      <protection locked="0"/>
    </xf>
    <xf numFmtId="0" fontId="51" fillId="0" borderId="41" xfId="0" applyFont="1" applyBorder="1" applyAlignment="1" applyProtection="1">
      <alignment horizontal="center"/>
      <protection locked="0"/>
    </xf>
    <xf numFmtId="0" fontId="51" fillId="0" borderId="42" xfId="0" applyFont="1" applyBorder="1" applyAlignment="1" applyProtection="1">
      <alignment horizontal="center"/>
      <protection locked="0"/>
    </xf>
    <xf numFmtId="0" fontId="51" fillId="0" borderId="43" xfId="0" applyFont="1" applyBorder="1" applyAlignment="1" applyProtection="1">
      <alignment horizontal="center"/>
      <protection locked="0"/>
    </xf>
    <xf numFmtId="0" fontId="51" fillId="0" borderId="41" xfId="0" applyFont="1" applyBorder="1" applyAlignment="1" applyProtection="1">
      <alignment horizontal="center" vertical="center"/>
      <protection locked="0"/>
    </xf>
    <xf numFmtId="0" fontId="51" fillId="0" borderId="42" xfId="0" applyFont="1" applyBorder="1" applyAlignment="1" applyProtection="1">
      <alignment horizontal="center" vertical="center"/>
      <protection locked="0"/>
    </xf>
    <xf numFmtId="0" fontId="51" fillId="0" borderId="43" xfId="0" applyFont="1" applyBorder="1" applyAlignment="1" applyProtection="1">
      <alignment horizontal="center" vertical="center"/>
      <protection locked="0"/>
    </xf>
    <xf numFmtId="0" fontId="54" fillId="0" borderId="44" xfId="0" applyFont="1" applyBorder="1" applyAlignment="1" applyProtection="1">
      <alignment horizontal="center" vertical="center"/>
      <protection locked="0"/>
    </xf>
    <xf numFmtId="0" fontId="51" fillId="0" borderId="12" xfId="0" applyFont="1" applyBorder="1" applyAlignment="1" applyProtection="1">
      <alignment horizontal="center" vertical="center"/>
      <protection locked="0"/>
    </xf>
    <xf numFmtId="0" fontId="57" fillId="0" borderId="33" xfId="0" applyFont="1" applyBorder="1" applyAlignment="1" applyProtection="1">
      <alignment horizontal="center" vertical="justify" wrapText="1"/>
      <protection locked="0"/>
    </xf>
    <xf numFmtId="0" fontId="57" fillId="0" borderId="16" xfId="0" applyFont="1" applyBorder="1" applyAlignment="1" applyProtection="1">
      <alignment horizontal="center" vertical="justify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28575</xdr:rowOff>
    </xdr:from>
    <xdr:to>
      <xdr:col>2</xdr:col>
      <xdr:colOff>219075</xdr:colOff>
      <xdr:row>15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866775"/>
          <a:ext cx="2066925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28575</xdr:rowOff>
    </xdr:from>
    <xdr:to>
      <xdr:col>2</xdr:col>
      <xdr:colOff>219075</xdr:colOff>
      <xdr:row>37</xdr:row>
      <xdr:rowOff>19050</xdr:rowOff>
    </xdr:to>
    <xdr:sp>
      <xdr:nvSpPr>
        <xdr:cNvPr id="2" name="Line 2"/>
        <xdr:cNvSpPr>
          <a:spLocks/>
        </xdr:cNvSpPr>
      </xdr:nvSpPr>
      <xdr:spPr>
        <a:xfrm>
          <a:off x="19050" y="5267325"/>
          <a:ext cx="2066925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28575</xdr:rowOff>
    </xdr:from>
    <xdr:to>
      <xdr:col>2</xdr:col>
      <xdr:colOff>219075</xdr:colOff>
      <xdr:row>59</xdr:row>
      <xdr:rowOff>19050</xdr:rowOff>
    </xdr:to>
    <xdr:sp>
      <xdr:nvSpPr>
        <xdr:cNvPr id="3" name="Line 3"/>
        <xdr:cNvSpPr>
          <a:spLocks/>
        </xdr:cNvSpPr>
      </xdr:nvSpPr>
      <xdr:spPr>
        <a:xfrm>
          <a:off x="19050" y="9667875"/>
          <a:ext cx="2066925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28575</xdr:rowOff>
    </xdr:from>
    <xdr:to>
      <xdr:col>2</xdr:col>
      <xdr:colOff>219075</xdr:colOff>
      <xdr:row>15</xdr:row>
      <xdr:rowOff>19050</xdr:rowOff>
    </xdr:to>
    <xdr:sp>
      <xdr:nvSpPr>
        <xdr:cNvPr id="4" name="Line 4"/>
        <xdr:cNvSpPr>
          <a:spLocks/>
        </xdr:cNvSpPr>
      </xdr:nvSpPr>
      <xdr:spPr>
        <a:xfrm>
          <a:off x="19050" y="866775"/>
          <a:ext cx="2066925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28575</xdr:rowOff>
    </xdr:from>
    <xdr:to>
      <xdr:col>2</xdr:col>
      <xdr:colOff>219075</xdr:colOff>
      <xdr:row>37</xdr:row>
      <xdr:rowOff>19050</xdr:rowOff>
    </xdr:to>
    <xdr:sp>
      <xdr:nvSpPr>
        <xdr:cNvPr id="5" name="Line 5"/>
        <xdr:cNvSpPr>
          <a:spLocks/>
        </xdr:cNvSpPr>
      </xdr:nvSpPr>
      <xdr:spPr>
        <a:xfrm>
          <a:off x="19050" y="5267325"/>
          <a:ext cx="2066925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28575</xdr:rowOff>
    </xdr:from>
    <xdr:to>
      <xdr:col>2</xdr:col>
      <xdr:colOff>219075</xdr:colOff>
      <xdr:row>59</xdr:row>
      <xdr:rowOff>19050</xdr:rowOff>
    </xdr:to>
    <xdr:sp>
      <xdr:nvSpPr>
        <xdr:cNvPr id="6" name="Line 6"/>
        <xdr:cNvSpPr>
          <a:spLocks/>
        </xdr:cNvSpPr>
      </xdr:nvSpPr>
      <xdr:spPr>
        <a:xfrm>
          <a:off x="19050" y="9667875"/>
          <a:ext cx="2066925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tabSelected="1" zoomScale="75" zoomScaleNormal="75" zoomScaleSheetLayoutView="75" zoomScalePageLayoutView="0" workbookViewId="0" topLeftCell="A1">
      <selection activeCell="Q2" sqref="Q2:U2"/>
    </sheetView>
  </sheetViews>
  <sheetFormatPr defaultColWidth="12.25390625" defaultRowHeight="15.75" customHeight="1"/>
  <cols>
    <col min="1" max="21" width="12.25390625" style="2" customWidth="1"/>
    <col min="22" max="16384" width="12.25390625" style="1" customWidth="1"/>
  </cols>
  <sheetData>
    <row r="1" spans="1:21" ht="15.75" customHeight="1" thickBot="1">
      <c r="A1" s="3" t="s">
        <v>0</v>
      </c>
      <c r="B1" s="1"/>
      <c r="C1" s="1"/>
      <c r="M1" s="117"/>
      <c r="N1" s="117"/>
      <c r="O1" s="118"/>
      <c r="P1" s="3" t="s">
        <v>1</v>
      </c>
      <c r="Q1" s="119" t="s">
        <v>283</v>
      </c>
      <c r="R1" s="120"/>
      <c r="S1" s="120"/>
      <c r="T1" s="120"/>
      <c r="U1" s="121"/>
    </row>
    <row r="2" spans="1:21" ht="15.75" customHeight="1" thickBot="1">
      <c r="A2" s="5" t="s">
        <v>2</v>
      </c>
      <c r="B2" s="1" t="s">
        <v>3</v>
      </c>
      <c r="C2" s="1"/>
      <c r="P2" s="5" t="s">
        <v>4</v>
      </c>
      <c r="Q2" s="122" t="s">
        <v>5</v>
      </c>
      <c r="R2" s="123"/>
      <c r="S2" s="123"/>
      <c r="T2" s="123"/>
      <c r="U2" s="124"/>
    </row>
    <row r="3" spans="1:21" s="6" customFormat="1" ht="18.75" customHeight="1">
      <c r="A3" s="125" t="s">
        <v>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</row>
    <row r="4" spans="1:21" s="7" customFormat="1" ht="15.75" customHeight="1" thickBot="1">
      <c r="A4" s="126" t="s">
        <v>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8" t="s">
        <v>8</v>
      </c>
    </row>
    <row r="5" spans="1:21" s="7" customFormat="1" ht="15.75" customHeight="1">
      <c r="A5" s="4"/>
      <c r="B5" s="9" t="s">
        <v>9</v>
      </c>
      <c r="C5" s="9"/>
      <c r="D5" s="10"/>
      <c r="E5" s="10" t="s">
        <v>10</v>
      </c>
      <c r="F5" s="10"/>
      <c r="G5" s="10"/>
      <c r="H5" s="10"/>
      <c r="I5" s="10"/>
      <c r="J5" s="10"/>
      <c r="K5" s="10"/>
      <c r="L5" s="10"/>
      <c r="M5" s="10"/>
      <c r="N5" s="10" t="s">
        <v>11</v>
      </c>
      <c r="O5" s="10"/>
      <c r="P5" s="10"/>
      <c r="Q5" s="10"/>
      <c r="R5" s="10"/>
      <c r="S5" s="10"/>
      <c r="T5" s="10"/>
      <c r="U5" s="10"/>
    </row>
    <row r="6" spans="1:21" s="7" customFormat="1" ht="15.75" customHeight="1">
      <c r="A6" s="4"/>
      <c r="B6" s="9" t="s">
        <v>12</v>
      </c>
      <c r="C6" s="9" t="s">
        <v>13</v>
      </c>
      <c r="D6" s="11" t="s">
        <v>14</v>
      </c>
      <c r="E6" s="103" t="s">
        <v>15</v>
      </c>
      <c r="F6" s="12" t="s">
        <v>16</v>
      </c>
      <c r="G6" s="103" t="s">
        <v>17</v>
      </c>
      <c r="H6" s="127" t="s">
        <v>18</v>
      </c>
      <c r="I6" s="111" t="s">
        <v>19</v>
      </c>
      <c r="J6" s="11" t="s">
        <v>20</v>
      </c>
      <c r="K6" s="103" t="s">
        <v>21</v>
      </c>
      <c r="L6" s="11" t="s">
        <v>22</v>
      </c>
      <c r="M6" s="103" t="s">
        <v>23</v>
      </c>
      <c r="N6" s="103" t="s">
        <v>24</v>
      </c>
      <c r="O6" s="103" t="s">
        <v>25</v>
      </c>
      <c r="P6" s="12" t="s">
        <v>26</v>
      </c>
      <c r="Q6" s="12" t="s">
        <v>27</v>
      </c>
      <c r="R6" s="103" t="s">
        <v>28</v>
      </c>
      <c r="S6" s="103" t="s">
        <v>29</v>
      </c>
      <c r="T6" s="115" t="s">
        <v>30</v>
      </c>
      <c r="U6" s="4" t="s">
        <v>31</v>
      </c>
    </row>
    <row r="7" spans="1:21" s="7" customFormat="1" ht="15.75" customHeight="1">
      <c r="A7" s="4"/>
      <c r="B7" s="9" t="s">
        <v>32</v>
      </c>
      <c r="C7" s="9"/>
      <c r="D7" s="11"/>
      <c r="E7" s="104"/>
      <c r="F7" s="12" t="s">
        <v>33</v>
      </c>
      <c r="G7" s="104"/>
      <c r="H7" s="128"/>
      <c r="I7" s="112"/>
      <c r="J7" s="11" t="s">
        <v>34</v>
      </c>
      <c r="K7" s="104"/>
      <c r="L7" s="11" t="s">
        <v>35</v>
      </c>
      <c r="M7" s="104"/>
      <c r="N7" s="104"/>
      <c r="O7" s="104"/>
      <c r="P7" s="12" t="s">
        <v>36</v>
      </c>
      <c r="Q7" s="13" t="s">
        <v>36</v>
      </c>
      <c r="R7" s="104"/>
      <c r="S7" s="104"/>
      <c r="T7" s="116"/>
      <c r="U7" s="4" t="s">
        <v>37</v>
      </c>
    </row>
    <row r="8" spans="1:21" s="7" customFormat="1" ht="15.75" customHeight="1">
      <c r="A8" s="4"/>
      <c r="B8" s="9" t="s">
        <v>38</v>
      </c>
      <c r="C8" s="9" t="s">
        <v>39</v>
      </c>
      <c r="D8" s="11"/>
      <c r="E8" s="104"/>
      <c r="F8" s="12" t="s">
        <v>40</v>
      </c>
      <c r="G8" s="104"/>
      <c r="H8" s="128"/>
      <c r="I8" s="112"/>
      <c r="J8" s="11" t="s">
        <v>41</v>
      </c>
      <c r="K8" s="104"/>
      <c r="L8" s="11" t="s">
        <v>42</v>
      </c>
      <c r="M8" s="104"/>
      <c r="N8" s="104"/>
      <c r="O8" s="104"/>
      <c r="P8" s="12" t="s">
        <v>43</v>
      </c>
      <c r="Q8" s="13" t="s">
        <v>44</v>
      </c>
      <c r="R8" s="104"/>
      <c r="S8" s="104"/>
      <c r="T8" s="116"/>
      <c r="U8" s="4" t="s">
        <v>27</v>
      </c>
    </row>
    <row r="9" spans="1:21" s="7" customFormat="1" ht="15.75" customHeight="1">
      <c r="A9" s="4" t="s">
        <v>40</v>
      </c>
      <c r="B9" s="9" t="s">
        <v>45</v>
      </c>
      <c r="C9" s="9"/>
      <c r="D9" s="11"/>
      <c r="E9" s="104"/>
      <c r="F9" s="12" t="s">
        <v>46</v>
      </c>
      <c r="G9" s="104"/>
      <c r="H9" s="128"/>
      <c r="I9" s="112"/>
      <c r="J9" s="11" t="s">
        <v>47</v>
      </c>
      <c r="K9" s="104"/>
      <c r="L9" s="11" t="s">
        <v>48</v>
      </c>
      <c r="M9" s="104"/>
      <c r="N9" s="104"/>
      <c r="O9" s="104"/>
      <c r="P9" s="12" t="s">
        <v>14</v>
      </c>
      <c r="Q9" s="13" t="s">
        <v>49</v>
      </c>
      <c r="R9" s="104"/>
      <c r="S9" s="104"/>
      <c r="T9" s="116"/>
      <c r="U9" s="4" t="s">
        <v>50</v>
      </c>
    </row>
    <row r="10" spans="1:21" s="7" customFormat="1" ht="15.75" customHeight="1">
      <c r="A10" s="4" t="s">
        <v>46</v>
      </c>
      <c r="B10" s="9" t="s">
        <v>51</v>
      </c>
      <c r="C10" s="9" t="s">
        <v>52</v>
      </c>
      <c r="D10" s="11"/>
      <c r="E10" s="104"/>
      <c r="F10" s="12" t="s">
        <v>53</v>
      </c>
      <c r="G10" s="104"/>
      <c r="H10" s="128"/>
      <c r="I10" s="112"/>
      <c r="J10" s="11" t="s">
        <v>54</v>
      </c>
      <c r="K10" s="104"/>
      <c r="L10" s="11" t="s">
        <v>55</v>
      </c>
      <c r="M10" s="104"/>
      <c r="N10" s="104"/>
      <c r="O10" s="104"/>
      <c r="P10" s="12" t="s">
        <v>56</v>
      </c>
      <c r="Q10" s="13" t="s">
        <v>57</v>
      </c>
      <c r="R10" s="104"/>
      <c r="S10" s="104"/>
      <c r="T10" s="116"/>
      <c r="U10" s="1"/>
    </row>
    <row r="11" spans="1:21" s="7" customFormat="1" ht="15.75" customHeight="1">
      <c r="A11" s="4" t="s">
        <v>32</v>
      </c>
      <c r="B11" s="9" t="s">
        <v>58</v>
      </c>
      <c r="C11" s="9"/>
      <c r="D11" s="11"/>
      <c r="E11" s="104"/>
      <c r="F11" s="12" t="s">
        <v>56</v>
      </c>
      <c r="G11" s="104"/>
      <c r="H11" s="128"/>
      <c r="I11" s="112"/>
      <c r="J11" s="11" t="s">
        <v>59</v>
      </c>
      <c r="K11" s="104"/>
      <c r="L11" s="11" t="s">
        <v>60</v>
      </c>
      <c r="M11" s="104"/>
      <c r="N11" s="104"/>
      <c r="O11" s="104"/>
      <c r="P11" s="12" t="s">
        <v>61</v>
      </c>
      <c r="Q11" s="13" t="s">
        <v>62</v>
      </c>
      <c r="R11" s="104"/>
      <c r="S11" s="104"/>
      <c r="T11" s="116"/>
      <c r="U11" s="1"/>
    </row>
    <row r="12" spans="1:21" s="7" customFormat="1" ht="15.75" customHeight="1">
      <c r="A12" s="4" t="s">
        <v>13</v>
      </c>
      <c r="B12" s="14"/>
      <c r="C12" s="9" t="s">
        <v>63</v>
      </c>
      <c r="D12" s="11"/>
      <c r="E12" s="11"/>
      <c r="F12" s="12" t="s">
        <v>64</v>
      </c>
      <c r="G12" s="104"/>
      <c r="H12" s="128"/>
      <c r="I12" s="112"/>
      <c r="J12" s="11" t="s">
        <v>65</v>
      </c>
      <c r="K12" s="104"/>
      <c r="L12" s="11"/>
      <c r="M12" s="104"/>
      <c r="N12" s="104"/>
      <c r="O12" s="104"/>
      <c r="P12" s="13" t="s">
        <v>66</v>
      </c>
      <c r="Q12" s="13" t="s">
        <v>27</v>
      </c>
      <c r="R12" s="104"/>
      <c r="S12" s="104"/>
      <c r="T12" s="116"/>
      <c r="U12" s="1"/>
    </row>
    <row r="13" spans="1:21" s="7" customFormat="1" ht="15.75" customHeight="1">
      <c r="A13" s="4" t="s">
        <v>39</v>
      </c>
      <c r="B13" s="14"/>
      <c r="C13" s="9"/>
      <c r="D13" s="11"/>
      <c r="E13" s="11" t="s">
        <v>67</v>
      </c>
      <c r="F13" s="12" t="s">
        <v>50</v>
      </c>
      <c r="G13" s="104"/>
      <c r="H13" s="128"/>
      <c r="I13" s="112"/>
      <c r="J13" s="11"/>
      <c r="K13" s="15"/>
      <c r="L13" s="11"/>
      <c r="M13" s="16"/>
      <c r="N13" s="17"/>
      <c r="O13" s="104"/>
      <c r="P13" s="11" t="s">
        <v>68</v>
      </c>
      <c r="Q13" s="13" t="s">
        <v>40</v>
      </c>
      <c r="R13" s="11"/>
      <c r="S13" s="11" t="s">
        <v>69</v>
      </c>
      <c r="T13" s="116"/>
      <c r="U13" s="1"/>
    </row>
    <row r="14" spans="1:21" s="7" customFormat="1" ht="15.75" customHeight="1">
      <c r="A14" s="4" t="s">
        <v>70</v>
      </c>
      <c r="B14" s="14"/>
      <c r="C14" s="9" t="s">
        <v>71</v>
      </c>
      <c r="D14" s="11"/>
      <c r="E14" s="4" t="s">
        <v>72</v>
      </c>
      <c r="F14" s="18" t="s">
        <v>73</v>
      </c>
      <c r="G14" s="19" t="s">
        <v>73</v>
      </c>
      <c r="H14" s="19" t="s">
        <v>73</v>
      </c>
      <c r="I14" s="20" t="s">
        <v>74</v>
      </c>
      <c r="J14" s="11" t="s">
        <v>75</v>
      </c>
      <c r="K14" s="11" t="s">
        <v>76</v>
      </c>
      <c r="L14" s="11" t="s">
        <v>77</v>
      </c>
      <c r="M14" s="11" t="s">
        <v>77</v>
      </c>
      <c r="N14" s="11" t="s">
        <v>78</v>
      </c>
      <c r="O14" s="11" t="s">
        <v>79</v>
      </c>
      <c r="P14" s="11" t="s">
        <v>80</v>
      </c>
      <c r="Q14" s="11" t="s">
        <v>81</v>
      </c>
      <c r="R14" s="11" t="s">
        <v>82</v>
      </c>
      <c r="S14" s="11" t="s">
        <v>83</v>
      </c>
      <c r="T14" s="11" t="s">
        <v>82</v>
      </c>
      <c r="U14" s="21" t="s">
        <v>84</v>
      </c>
    </row>
    <row r="15" spans="1:21" s="7" customFormat="1" ht="15.75" customHeight="1" thickBot="1">
      <c r="A15" s="22" t="s">
        <v>85</v>
      </c>
      <c r="B15" s="23"/>
      <c r="C15" s="24"/>
      <c r="D15" s="25" t="s">
        <v>86</v>
      </c>
      <c r="E15" s="25" t="s">
        <v>87</v>
      </c>
      <c r="F15" s="25" t="s">
        <v>88</v>
      </c>
      <c r="G15" s="25" t="s">
        <v>89</v>
      </c>
      <c r="H15" s="25" t="s">
        <v>90</v>
      </c>
      <c r="I15" s="26" t="s">
        <v>91</v>
      </c>
      <c r="J15" s="27" t="s">
        <v>92</v>
      </c>
      <c r="K15" s="22" t="s">
        <v>93</v>
      </c>
      <c r="L15" s="27" t="s">
        <v>94</v>
      </c>
      <c r="M15" s="25" t="s">
        <v>95</v>
      </c>
      <c r="N15" s="22" t="s">
        <v>96</v>
      </c>
      <c r="O15" s="27" t="s">
        <v>97</v>
      </c>
      <c r="P15" s="28" t="s">
        <v>98</v>
      </c>
      <c r="Q15" s="27" t="s">
        <v>99</v>
      </c>
      <c r="R15" s="25" t="s">
        <v>97</v>
      </c>
      <c r="S15" s="22" t="s">
        <v>100</v>
      </c>
      <c r="T15" s="27" t="s">
        <v>101</v>
      </c>
      <c r="U15" s="29"/>
    </row>
    <row r="16" spans="1:21" s="7" customFormat="1" ht="15.75" customHeight="1">
      <c r="A16" s="107" t="s">
        <v>102</v>
      </c>
      <c r="B16" s="108"/>
      <c r="C16" s="31">
        <v>1149</v>
      </c>
      <c r="D16" s="32">
        <f aca="true" t="shared" si="0" ref="D16:U16">SUM(D17,D20,D23,D26)</f>
        <v>1122</v>
      </c>
      <c r="E16" s="32">
        <f t="shared" si="0"/>
        <v>7</v>
      </c>
      <c r="F16" s="32">
        <f t="shared" si="0"/>
        <v>0</v>
      </c>
      <c r="G16" s="32">
        <f t="shared" si="0"/>
        <v>0</v>
      </c>
      <c r="H16" s="32">
        <f t="shared" si="0"/>
        <v>0</v>
      </c>
      <c r="I16" s="32">
        <f t="shared" si="0"/>
        <v>0</v>
      </c>
      <c r="J16" s="32">
        <f t="shared" si="0"/>
        <v>0</v>
      </c>
      <c r="K16" s="32">
        <f t="shared" si="0"/>
        <v>0</v>
      </c>
      <c r="L16" s="32">
        <f t="shared" si="0"/>
        <v>0</v>
      </c>
      <c r="M16" s="32">
        <f t="shared" si="0"/>
        <v>0</v>
      </c>
      <c r="N16" s="32">
        <f t="shared" si="0"/>
        <v>0</v>
      </c>
      <c r="O16" s="32">
        <f t="shared" si="0"/>
        <v>21</v>
      </c>
      <c r="P16" s="32">
        <f t="shared" si="0"/>
        <v>16</v>
      </c>
      <c r="Q16" s="32">
        <f t="shared" si="0"/>
        <v>1</v>
      </c>
      <c r="R16" s="32">
        <f t="shared" si="0"/>
        <v>0</v>
      </c>
      <c r="S16" s="32">
        <f t="shared" si="0"/>
        <v>0</v>
      </c>
      <c r="T16" s="32">
        <f t="shared" si="0"/>
        <v>0</v>
      </c>
      <c r="U16" s="33">
        <f t="shared" si="0"/>
        <v>5</v>
      </c>
    </row>
    <row r="17" spans="1:21" s="7" customFormat="1" ht="15.75" customHeight="1">
      <c r="A17" s="11"/>
      <c r="B17" s="34" t="s">
        <v>103</v>
      </c>
      <c r="C17" s="31">
        <f aca="true" t="shared" si="1" ref="C17:U17">SUM(C18:C19)</f>
        <v>893</v>
      </c>
      <c r="D17" s="35">
        <f t="shared" si="1"/>
        <v>893</v>
      </c>
      <c r="E17" s="35">
        <f t="shared" si="1"/>
        <v>7</v>
      </c>
      <c r="F17" s="35">
        <f t="shared" si="1"/>
        <v>0</v>
      </c>
      <c r="G17" s="35">
        <f t="shared" si="1"/>
        <v>0</v>
      </c>
      <c r="H17" s="35">
        <f t="shared" si="1"/>
        <v>0</v>
      </c>
      <c r="I17" s="35">
        <f t="shared" si="1"/>
        <v>0</v>
      </c>
      <c r="J17" s="35">
        <f t="shared" si="1"/>
        <v>0</v>
      </c>
      <c r="K17" s="35">
        <f t="shared" si="1"/>
        <v>0</v>
      </c>
      <c r="L17" s="35">
        <f t="shared" si="1"/>
        <v>0</v>
      </c>
      <c r="M17" s="35">
        <f t="shared" si="1"/>
        <v>0</v>
      </c>
      <c r="N17" s="35">
        <f t="shared" si="1"/>
        <v>0</v>
      </c>
      <c r="O17" s="35">
        <f t="shared" si="1"/>
        <v>2</v>
      </c>
      <c r="P17" s="35">
        <f t="shared" si="1"/>
        <v>6</v>
      </c>
      <c r="Q17" s="35">
        <f t="shared" si="1"/>
        <v>1</v>
      </c>
      <c r="R17" s="35">
        <f t="shared" si="1"/>
        <v>0</v>
      </c>
      <c r="S17" s="35">
        <f t="shared" si="1"/>
        <v>0</v>
      </c>
      <c r="T17" s="35">
        <f t="shared" si="1"/>
        <v>0</v>
      </c>
      <c r="U17" s="36">
        <f t="shared" si="1"/>
        <v>0</v>
      </c>
    </row>
    <row r="18" spans="1:21" s="7" customFormat="1" ht="15.75" customHeight="1">
      <c r="A18" s="11" t="s">
        <v>104</v>
      </c>
      <c r="B18" s="34" t="s">
        <v>105</v>
      </c>
      <c r="C18" s="31">
        <v>755</v>
      </c>
      <c r="D18" s="35">
        <v>755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7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6">
        <v>0</v>
      </c>
    </row>
    <row r="19" spans="1:21" s="7" customFormat="1" ht="15.75" customHeight="1">
      <c r="A19" s="38"/>
      <c r="B19" s="34" t="s">
        <v>106</v>
      </c>
      <c r="C19" s="31">
        <v>138</v>
      </c>
      <c r="D19" s="35">
        <v>138</v>
      </c>
      <c r="E19" s="37">
        <v>7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2</v>
      </c>
      <c r="P19" s="37">
        <v>6</v>
      </c>
      <c r="Q19" s="37">
        <v>1</v>
      </c>
      <c r="R19" s="37">
        <v>0</v>
      </c>
      <c r="S19" s="37">
        <v>0</v>
      </c>
      <c r="T19" s="37">
        <v>0</v>
      </c>
      <c r="U19" s="39">
        <v>0</v>
      </c>
    </row>
    <row r="20" spans="1:21" s="7" customFormat="1" ht="15.75" customHeight="1">
      <c r="A20" s="11" t="s">
        <v>107</v>
      </c>
      <c r="B20" s="34" t="s">
        <v>103</v>
      </c>
      <c r="C20" s="31">
        <f aca="true" t="shared" si="2" ref="C20:U20">SUM(C21:C22)</f>
        <v>0</v>
      </c>
      <c r="D20" s="35">
        <f t="shared" si="2"/>
        <v>0</v>
      </c>
      <c r="E20" s="35">
        <f t="shared" si="2"/>
        <v>0</v>
      </c>
      <c r="F20" s="35">
        <f t="shared" si="2"/>
        <v>0</v>
      </c>
      <c r="G20" s="35">
        <f t="shared" si="2"/>
        <v>0</v>
      </c>
      <c r="H20" s="35">
        <f t="shared" si="2"/>
        <v>0</v>
      </c>
      <c r="I20" s="35">
        <f t="shared" si="2"/>
        <v>0</v>
      </c>
      <c r="J20" s="35">
        <f t="shared" si="2"/>
        <v>0</v>
      </c>
      <c r="K20" s="35">
        <f t="shared" si="2"/>
        <v>0</v>
      </c>
      <c r="L20" s="35">
        <f t="shared" si="2"/>
        <v>0</v>
      </c>
      <c r="M20" s="35">
        <f t="shared" si="2"/>
        <v>0</v>
      </c>
      <c r="N20" s="35">
        <f t="shared" si="2"/>
        <v>0</v>
      </c>
      <c r="O20" s="35">
        <f t="shared" si="2"/>
        <v>0</v>
      </c>
      <c r="P20" s="35">
        <f t="shared" si="2"/>
        <v>0</v>
      </c>
      <c r="Q20" s="35">
        <f t="shared" si="2"/>
        <v>0</v>
      </c>
      <c r="R20" s="35">
        <f t="shared" si="2"/>
        <v>0</v>
      </c>
      <c r="S20" s="35">
        <f t="shared" si="2"/>
        <v>0</v>
      </c>
      <c r="T20" s="35">
        <f t="shared" si="2"/>
        <v>0</v>
      </c>
      <c r="U20" s="36">
        <f t="shared" si="2"/>
        <v>0</v>
      </c>
    </row>
    <row r="21" spans="1:21" s="7" customFormat="1" ht="15.75" customHeight="1">
      <c r="A21" s="11" t="s">
        <v>108</v>
      </c>
      <c r="B21" s="34" t="s">
        <v>105</v>
      </c>
      <c r="C21" s="31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7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6">
        <v>0</v>
      </c>
    </row>
    <row r="22" spans="1:21" s="7" customFormat="1" ht="15.75" customHeight="1">
      <c r="A22" s="38" t="s">
        <v>109</v>
      </c>
      <c r="B22" s="34" t="s">
        <v>106</v>
      </c>
      <c r="C22" s="31">
        <v>0</v>
      </c>
      <c r="D22" s="35">
        <v>0</v>
      </c>
      <c r="E22" s="40">
        <v>0</v>
      </c>
      <c r="F22" s="40">
        <v>0</v>
      </c>
      <c r="G22" s="40">
        <v>0</v>
      </c>
      <c r="H22" s="41">
        <v>0</v>
      </c>
      <c r="I22" s="41">
        <v>0</v>
      </c>
      <c r="J22" s="41">
        <v>0</v>
      </c>
      <c r="K22" s="37">
        <v>0</v>
      </c>
      <c r="L22" s="37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35">
        <v>0</v>
      </c>
      <c r="S22" s="35">
        <v>0</v>
      </c>
      <c r="T22" s="35">
        <v>0</v>
      </c>
      <c r="U22" s="39">
        <v>0</v>
      </c>
    </row>
    <row r="23" spans="1:21" s="7" customFormat="1" ht="15.75" customHeight="1">
      <c r="A23" s="42" t="s">
        <v>110</v>
      </c>
      <c r="B23" s="34" t="s">
        <v>103</v>
      </c>
      <c r="C23" s="31">
        <f aca="true" t="shared" si="3" ref="C23:U23">SUM(C24:C25)</f>
        <v>229</v>
      </c>
      <c r="D23" s="35">
        <f t="shared" si="3"/>
        <v>229</v>
      </c>
      <c r="E23" s="32">
        <f t="shared" si="3"/>
        <v>0</v>
      </c>
      <c r="F23" s="32">
        <f t="shared" si="3"/>
        <v>0</v>
      </c>
      <c r="G23" s="32">
        <f t="shared" si="3"/>
        <v>0</v>
      </c>
      <c r="H23" s="32">
        <f t="shared" si="3"/>
        <v>0</v>
      </c>
      <c r="I23" s="32">
        <f t="shared" si="3"/>
        <v>0</v>
      </c>
      <c r="J23" s="32">
        <f t="shared" si="3"/>
        <v>0</v>
      </c>
      <c r="K23" s="35">
        <f t="shared" si="3"/>
        <v>0</v>
      </c>
      <c r="L23" s="35">
        <f t="shared" si="3"/>
        <v>0</v>
      </c>
      <c r="M23" s="32">
        <f t="shared" si="3"/>
        <v>0</v>
      </c>
      <c r="N23" s="32">
        <f t="shared" si="3"/>
        <v>0</v>
      </c>
      <c r="O23" s="32">
        <f t="shared" si="3"/>
        <v>19</v>
      </c>
      <c r="P23" s="32">
        <f t="shared" si="3"/>
        <v>10</v>
      </c>
      <c r="Q23" s="32">
        <f t="shared" si="3"/>
        <v>0</v>
      </c>
      <c r="R23" s="43">
        <f t="shared" si="3"/>
        <v>0</v>
      </c>
      <c r="S23" s="43">
        <f t="shared" si="3"/>
        <v>0</v>
      </c>
      <c r="T23" s="43">
        <f t="shared" si="3"/>
        <v>0</v>
      </c>
      <c r="U23" s="36">
        <f t="shared" si="3"/>
        <v>5</v>
      </c>
    </row>
    <row r="24" spans="1:21" s="7" customFormat="1" ht="15.75" customHeight="1">
      <c r="A24" s="44" t="s">
        <v>111</v>
      </c>
      <c r="B24" s="34" t="s">
        <v>105</v>
      </c>
      <c r="C24" s="31">
        <v>88</v>
      </c>
      <c r="D24" s="35">
        <v>88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41">
        <v>0</v>
      </c>
      <c r="N24" s="35">
        <v>0</v>
      </c>
      <c r="O24" s="35">
        <v>0</v>
      </c>
      <c r="P24" s="35">
        <v>0</v>
      </c>
      <c r="Q24" s="35">
        <v>0</v>
      </c>
      <c r="R24" s="45">
        <v>0</v>
      </c>
      <c r="S24" s="45">
        <v>0</v>
      </c>
      <c r="T24" s="45">
        <v>0</v>
      </c>
      <c r="U24" s="36">
        <v>0</v>
      </c>
    </row>
    <row r="25" spans="1:21" s="7" customFormat="1" ht="15.75" customHeight="1">
      <c r="A25" s="46" t="s">
        <v>112</v>
      </c>
      <c r="B25" s="34" t="s">
        <v>106</v>
      </c>
      <c r="C25" s="31">
        <v>141</v>
      </c>
      <c r="D25" s="35">
        <v>141</v>
      </c>
      <c r="E25" s="40">
        <v>0</v>
      </c>
      <c r="F25" s="40">
        <v>0</v>
      </c>
      <c r="G25" s="40">
        <v>0</v>
      </c>
      <c r="H25" s="41">
        <v>0</v>
      </c>
      <c r="I25" s="41">
        <v>0</v>
      </c>
      <c r="J25" s="41">
        <v>0</v>
      </c>
      <c r="K25" s="37">
        <v>0</v>
      </c>
      <c r="L25" s="37">
        <v>0</v>
      </c>
      <c r="M25" s="45">
        <v>0</v>
      </c>
      <c r="N25" s="41">
        <v>0</v>
      </c>
      <c r="O25" s="41">
        <v>19</v>
      </c>
      <c r="P25" s="41">
        <v>10</v>
      </c>
      <c r="Q25" s="41">
        <v>0</v>
      </c>
      <c r="R25" s="45">
        <v>0</v>
      </c>
      <c r="S25" s="45">
        <v>0</v>
      </c>
      <c r="T25" s="45">
        <v>0</v>
      </c>
      <c r="U25" s="39">
        <v>5</v>
      </c>
    </row>
    <row r="26" spans="1:21" s="7" customFormat="1" ht="15.75" customHeight="1" thickBot="1">
      <c r="A26" s="25" t="s">
        <v>113</v>
      </c>
      <c r="B26" s="34" t="s">
        <v>103</v>
      </c>
      <c r="C26" s="47">
        <v>0</v>
      </c>
      <c r="D26" s="35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5">
        <v>0</v>
      </c>
      <c r="L26" s="35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45">
        <v>0</v>
      </c>
      <c r="S26" s="45">
        <v>0</v>
      </c>
      <c r="T26" s="45">
        <v>0</v>
      </c>
      <c r="U26" s="48">
        <v>0</v>
      </c>
    </row>
    <row r="27" spans="1:21" s="7" customFormat="1" ht="15.75" customHeight="1">
      <c r="A27" s="4"/>
      <c r="B27" s="49" t="s">
        <v>9</v>
      </c>
      <c r="C27" s="10"/>
      <c r="D27" s="30" t="s">
        <v>114</v>
      </c>
      <c r="E27" s="50"/>
      <c r="F27" s="30"/>
      <c r="G27" s="50"/>
      <c r="H27" s="50"/>
      <c r="I27" s="50"/>
      <c r="J27" s="50"/>
      <c r="K27" s="50"/>
      <c r="L27" s="30" t="s">
        <v>115</v>
      </c>
      <c r="M27" s="30"/>
      <c r="N27" s="50"/>
      <c r="O27" s="50"/>
      <c r="P27" s="50"/>
      <c r="Q27" s="50"/>
      <c r="R27" s="50"/>
      <c r="S27" s="50"/>
      <c r="T27" s="30" t="s">
        <v>116</v>
      </c>
      <c r="U27" s="51"/>
    </row>
    <row r="28" spans="1:21" s="7" customFormat="1" ht="15.75" customHeight="1">
      <c r="A28" s="4"/>
      <c r="B28" s="9" t="s">
        <v>12</v>
      </c>
      <c r="C28" s="113" t="s">
        <v>117</v>
      </c>
      <c r="D28" s="52" t="s">
        <v>118</v>
      </c>
      <c r="E28" s="12" t="s">
        <v>118</v>
      </c>
      <c r="F28" s="52" t="s">
        <v>119</v>
      </c>
      <c r="G28" s="52" t="s">
        <v>120</v>
      </c>
      <c r="H28" s="103" t="s">
        <v>121</v>
      </c>
      <c r="I28" s="103" t="s">
        <v>121</v>
      </c>
      <c r="J28" s="103" t="s">
        <v>122</v>
      </c>
      <c r="K28" s="103" t="s">
        <v>123</v>
      </c>
      <c r="L28" s="103" t="s">
        <v>124</v>
      </c>
      <c r="M28" s="103" t="s">
        <v>125</v>
      </c>
      <c r="N28" s="53" t="s">
        <v>126</v>
      </c>
      <c r="O28" s="101" t="s">
        <v>127</v>
      </c>
      <c r="P28" s="111" t="s">
        <v>128</v>
      </c>
      <c r="Q28" s="101" t="s">
        <v>129</v>
      </c>
      <c r="R28" s="101" t="s">
        <v>130</v>
      </c>
      <c r="S28" s="53" t="s">
        <v>131</v>
      </c>
      <c r="T28" s="20" t="s">
        <v>132</v>
      </c>
      <c r="U28" s="55" t="s">
        <v>133</v>
      </c>
    </row>
    <row r="29" spans="1:21" s="7" customFormat="1" ht="15.75" customHeight="1">
      <c r="A29" s="4"/>
      <c r="B29" s="9" t="s">
        <v>32</v>
      </c>
      <c r="C29" s="114"/>
      <c r="D29" s="52" t="s">
        <v>134</v>
      </c>
      <c r="E29" s="13" t="s">
        <v>135</v>
      </c>
      <c r="F29" s="15" t="s">
        <v>136</v>
      </c>
      <c r="G29" s="15" t="s">
        <v>137</v>
      </c>
      <c r="H29" s="104"/>
      <c r="I29" s="104"/>
      <c r="J29" s="104"/>
      <c r="K29" s="104"/>
      <c r="L29" s="104"/>
      <c r="M29" s="104"/>
      <c r="N29" s="53" t="s">
        <v>138</v>
      </c>
      <c r="O29" s="102"/>
      <c r="P29" s="112"/>
      <c r="Q29" s="102"/>
      <c r="R29" s="102"/>
      <c r="S29" s="15" t="s">
        <v>139</v>
      </c>
      <c r="T29" s="20" t="s">
        <v>140</v>
      </c>
      <c r="U29" s="55" t="s">
        <v>141</v>
      </c>
    </row>
    <row r="30" spans="1:21" s="7" customFormat="1" ht="15.75" customHeight="1">
      <c r="A30" s="4"/>
      <c r="B30" s="9" t="s">
        <v>38</v>
      </c>
      <c r="C30" s="114"/>
      <c r="D30" s="52" t="s">
        <v>142</v>
      </c>
      <c r="E30" s="13" t="s">
        <v>143</v>
      </c>
      <c r="F30" s="15" t="s">
        <v>144</v>
      </c>
      <c r="G30" s="15" t="s">
        <v>145</v>
      </c>
      <c r="H30" s="104"/>
      <c r="I30" s="104"/>
      <c r="J30" s="104"/>
      <c r="K30" s="104"/>
      <c r="L30" s="104"/>
      <c r="M30" s="104"/>
      <c r="N30" s="53" t="s">
        <v>146</v>
      </c>
      <c r="O30" s="102"/>
      <c r="P30" s="112"/>
      <c r="Q30" s="102"/>
      <c r="R30" s="102"/>
      <c r="S30" s="15" t="s">
        <v>147</v>
      </c>
      <c r="T30" s="20" t="s">
        <v>135</v>
      </c>
      <c r="U30" s="55" t="s">
        <v>148</v>
      </c>
    </row>
    <row r="31" spans="1:21" s="7" customFormat="1" ht="15.75" customHeight="1">
      <c r="A31" s="4" t="s">
        <v>40</v>
      </c>
      <c r="B31" s="9" t="s">
        <v>45</v>
      </c>
      <c r="C31" s="114"/>
      <c r="D31" s="52" t="s">
        <v>149</v>
      </c>
      <c r="E31" s="13" t="s">
        <v>150</v>
      </c>
      <c r="F31" s="15" t="s">
        <v>151</v>
      </c>
      <c r="G31" s="15" t="s">
        <v>152</v>
      </c>
      <c r="H31" s="104"/>
      <c r="I31" s="104"/>
      <c r="J31" s="104"/>
      <c r="K31" s="104"/>
      <c r="L31" s="104"/>
      <c r="M31" s="104"/>
      <c r="N31" s="53" t="s">
        <v>153</v>
      </c>
      <c r="O31" s="102"/>
      <c r="P31" s="112"/>
      <c r="Q31" s="102"/>
      <c r="R31" s="102"/>
      <c r="S31" s="15" t="s">
        <v>154</v>
      </c>
      <c r="T31" s="20" t="s">
        <v>48</v>
      </c>
      <c r="U31" s="55" t="s">
        <v>155</v>
      </c>
    </row>
    <row r="32" spans="1:21" s="7" customFormat="1" ht="15.75" customHeight="1">
      <c r="A32" s="4" t="s">
        <v>46</v>
      </c>
      <c r="B32" s="9" t="s">
        <v>51</v>
      </c>
      <c r="C32" s="114"/>
      <c r="D32" s="52" t="s">
        <v>48</v>
      </c>
      <c r="E32" s="13" t="s">
        <v>156</v>
      </c>
      <c r="F32" s="15" t="s">
        <v>157</v>
      </c>
      <c r="G32" s="15" t="s">
        <v>53</v>
      </c>
      <c r="H32" s="104"/>
      <c r="I32" s="104"/>
      <c r="J32" s="104"/>
      <c r="K32" s="104"/>
      <c r="L32" s="104"/>
      <c r="M32" s="104"/>
      <c r="N32" s="53" t="s">
        <v>158</v>
      </c>
      <c r="O32" s="102"/>
      <c r="P32" s="112"/>
      <c r="Q32" s="102"/>
      <c r="R32" s="102"/>
      <c r="S32" s="15" t="s">
        <v>159</v>
      </c>
      <c r="T32" s="20" t="s">
        <v>160</v>
      </c>
      <c r="U32" s="55" t="s">
        <v>161</v>
      </c>
    </row>
    <row r="33" spans="1:21" s="7" customFormat="1" ht="15.75" customHeight="1">
      <c r="A33" s="4" t="s">
        <v>32</v>
      </c>
      <c r="B33" s="9" t="s">
        <v>58</v>
      </c>
      <c r="C33" s="114"/>
      <c r="D33" s="52" t="s">
        <v>162</v>
      </c>
      <c r="E33" s="13" t="s">
        <v>163</v>
      </c>
      <c r="F33" s="15" t="s">
        <v>164</v>
      </c>
      <c r="G33" s="15" t="s">
        <v>165</v>
      </c>
      <c r="H33" s="104"/>
      <c r="I33" s="104"/>
      <c r="J33" s="104"/>
      <c r="K33" s="104"/>
      <c r="L33" s="104"/>
      <c r="M33" s="104"/>
      <c r="N33" s="53" t="s">
        <v>166</v>
      </c>
      <c r="O33" s="102"/>
      <c r="P33" s="112"/>
      <c r="Q33" s="102"/>
      <c r="R33" s="102"/>
      <c r="S33" s="20" t="s">
        <v>61</v>
      </c>
      <c r="T33" s="20" t="s">
        <v>66</v>
      </c>
      <c r="U33" s="55" t="s">
        <v>167</v>
      </c>
    </row>
    <row r="34" spans="1:21" s="7" customFormat="1" ht="15.75" customHeight="1">
      <c r="A34" s="4" t="s">
        <v>13</v>
      </c>
      <c r="B34" s="14"/>
      <c r="C34" s="114"/>
      <c r="D34" s="52" t="s">
        <v>168</v>
      </c>
      <c r="E34" s="13" t="s">
        <v>169</v>
      </c>
      <c r="F34" s="15" t="s">
        <v>170</v>
      </c>
      <c r="G34" s="15" t="s">
        <v>56</v>
      </c>
      <c r="H34" s="11"/>
      <c r="I34" s="11" t="s">
        <v>171</v>
      </c>
      <c r="J34" s="104"/>
      <c r="K34" s="104"/>
      <c r="L34" s="104"/>
      <c r="M34" s="4"/>
      <c r="N34" s="54" t="s">
        <v>172</v>
      </c>
      <c r="O34" s="102"/>
      <c r="P34" s="112"/>
      <c r="Q34" s="102"/>
      <c r="R34" s="102"/>
      <c r="S34" s="20"/>
      <c r="T34" s="20"/>
      <c r="U34" s="55" t="s">
        <v>173</v>
      </c>
    </row>
    <row r="35" spans="1:21" s="7" customFormat="1" ht="15.75" customHeight="1">
      <c r="A35" s="4" t="s">
        <v>39</v>
      </c>
      <c r="B35" s="14"/>
      <c r="C35" s="11"/>
      <c r="D35" s="52" t="s">
        <v>174</v>
      </c>
      <c r="E35" s="13" t="s">
        <v>175</v>
      </c>
      <c r="F35" s="15" t="s">
        <v>176</v>
      </c>
      <c r="G35" s="15" t="s">
        <v>61</v>
      </c>
      <c r="H35" s="11"/>
      <c r="I35" s="11"/>
      <c r="J35" s="104"/>
      <c r="K35" s="4"/>
      <c r="L35" s="104"/>
      <c r="M35" s="4"/>
      <c r="N35" s="54" t="s">
        <v>177</v>
      </c>
      <c r="O35" s="56"/>
      <c r="P35" s="112"/>
      <c r="Q35" s="55"/>
      <c r="R35" s="57"/>
      <c r="S35" s="20"/>
      <c r="T35" s="20"/>
      <c r="U35" s="55"/>
    </row>
    <row r="36" spans="1:21" s="7" customFormat="1" ht="15.75" customHeight="1">
      <c r="A36" s="4" t="s">
        <v>70</v>
      </c>
      <c r="B36" s="14"/>
      <c r="C36" s="11" t="s">
        <v>178</v>
      </c>
      <c r="D36" s="58" t="s">
        <v>179</v>
      </c>
      <c r="E36" s="11" t="s">
        <v>180</v>
      </c>
      <c r="F36" s="11" t="s">
        <v>180</v>
      </c>
      <c r="G36" s="59" t="s">
        <v>181</v>
      </c>
      <c r="H36" s="11" t="s">
        <v>182</v>
      </c>
      <c r="I36" s="11" t="s">
        <v>182</v>
      </c>
      <c r="J36" s="11" t="s">
        <v>182</v>
      </c>
      <c r="K36" s="4" t="s">
        <v>182</v>
      </c>
      <c r="L36" s="60" t="s">
        <v>182</v>
      </c>
      <c r="M36" s="4" t="s">
        <v>182</v>
      </c>
      <c r="N36" s="61" t="s">
        <v>183</v>
      </c>
      <c r="O36" s="20" t="s">
        <v>183</v>
      </c>
      <c r="P36" s="62" t="s">
        <v>183</v>
      </c>
      <c r="Q36" s="55" t="s">
        <v>184</v>
      </c>
      <c r="R36" s="61" t="s">
        <v>185</v>
      </c>
      <c r="S36" s="20" t="s">
        <v>186</v>
      </c>
      <c r="T36" s="20" t="s">
        <v>187</v>
      </c>
      <c r="U36" s="55" t="s">
        <v>187</v>
      </c>
    </row>
    <row r="37" spans="1:21" s="7" customFormat="1" ht="15.75" customHeight="1" thickBot="1">
      <c r="A37" s="22" t="s">
        <v>85</v>
      </c>
      <c r="B37" s="23"/>
      <c r="C37" s="63"/>
      <c r="D37" s="25"/>
      <c r="E37" s="25" t="s">
        <v>188</v>
      </c>
      <c r="F37" s="25" t="s">
        <v>189</v>
      </c>
      <c r="G37" s="25"/>
      <c r="H37" s="25" t="s">
        <v>96</v>
      </c>
      <c r="I37" s="25" t="s">
        <v>190</v>
      </c>
      <c r="J37" s="25" t="s">
        <v>191</v>
      </c>
      <c r="K37" s="22" t="s">
        <v>192</v>
      </c>
      <c r="L37" s="27" t="s">
        <v>193</v>
      </c>
      <c r="M37" s="22" t="s">
        <v>194</v>
      </c>
      <c r="N37" s="64" t="s">
        <v>195</v>
      </c>
      <c r="O37" s="65" t="s">
        <v>195</v>
      </c>
      <c r="P37" s="65" t="s">
        <v>191</v>
      </c>
      <c r="Q37" s="26" t="s">
        <v>196</v>
      </c>
      <c r="R37" s="64"/>
      <c r="S37" s="65" t="s">
        <v>197</v>
      </c>
      <c r="T37" s="65" t="s">
        <v>198</v>
      </c>
      <c r="U37" s="26" t="s">
        <v>199</v>
      </c>
    </row>
    <row r="38" spans="1:21" s="7" customFormat="1" ht="15.75" customHeight="1">
      <c r="A38" s="107" t="s">
        <v>200</v>
      </c>
      <c r="B38" s="108"/>
      <c r="C38" s="35">
        <f aca="true" t="shared" si="4" ref="C38:U38">SUM(C39,C42,C45,C48)</f>
        <v>0</v>
      </c>
      <c r="D38" s="35">
        <f t="shared" si="4"/>
        <v>0</v>
      </c>
      <c r="E38" s="35">
        <f t="shared" si="4"/>
        <v>0</v>
      </c>
      <c r="F38" s="35">
        <f t="shared" si="4"/>
        <v>0</v>
      </c>
      <c r="G38" s="35">
        <f t="shared" si="4"/>
        <v>1</v>
      </c>
      <c r="H38" s="32">
        <f t="shared" si="4"/>
        <v>56</v>
      </c>
      <c r="I38" s="32">
        <f t="shared" si="4"/>
        <v>0</v>
      </c>
      <c r="J38" s="32">
        <f t="shared" si="4"/>
        <v>0</v>
      </c>
      <c r="K38" s="32">
        <f t="shared" si="4"/>
        <v>0</v>
      </c>
      <c r="L38" s="32">
        <f t="shared" si="4"/>
        <v>0</v>
      </c>
      <c r="M38" s="33">
        <f t="shared" si="4"/>
        <v>51</v>
      </c>
      <c r="N38" s="66">
        <f t="shared" si="4"/>
        <v>1</v>
      </c>
      <c r="O38" s="32">
        <f t="shared" si="4"/>
        <v>0</v>
      </c>
      <c r="P38" s="67">
        <f t="shared" si="4"/>
        <v>0</v>
      </c>
      <c r="Q38" s="32">
        <f t="shared" si="4"/>
        <v>0</v>
      </c>
      <c r="R38" s="45">
        <f t="shared" si="4"/>
        <v>0</v>
      </c>
      <c r="S38" s="32">
        <f t="shared" si="4"/>
        <v>0</v>
      </c>
      <c r="T38" s="32">
        <f t="shared" si="4"/>
        <v>10</v>
      </c>
      <c r="U38" s="33">
        <f t="shared" si="4"/>
        <v>0</v>
      </c>
    </row>
    <row r="39" spans="1:21" s="7" customFormat="1" ht="15.75" customHeight="1">
      <c r="A39" s="11"/>
      <c r="B39" s="34" t="s">
        <v>103</v>
      </c>
      <c r="C39" s="35">
        <f aca="true" t="shared" si="5" ref="C39:U39">SUM(C40:C41)</f>
        <v>0</v>
      </c>
      <c r="D39" s="35">
        <f t="shared" si="5"/>
        <v>0</v>
      </c>
      <c r="E39" s="35">
        <f t="shared" si="5"/>
        <v>0</v>
      </c>
      <c r="F39" s="35">
        <f t="shared" si="5"/>
        <v>0</v>
      </c>
      <c r="G39" s="35">
        <f t="shared" si="5"/>
        <v>1</v>
      </c>
      <c r="H39" s="35">
        <f t="shared" si="5"/>
        <v>56</v>
      </c>
      <c r="I39" s="35">
        <f t="shared" si="5"/>
        <v>0</v>
      </c>
      <c r="J39" s="35">
        <f t="shared" si="5"/>
        <v>0</v>
      </c>
      <c r="K39" s="35">
        <f t="shared" si="5"/>
        <v>0</v>
      </c>
      <c r="L39" s="35">
        <f t="shared" si="5"/>
        <v>0</v>
      </c>
      <c r="M39" s="36">
        <f t="shared" si="5"/>
        <v>0</v>
      </c>
      <c r="N39" s="68">
        <f t="shared" si="5"/>
        <v>0</v>
      </c>
      <c r="O39" s="35">
        <f t="shared" si="5"/>
        <v>0</v>
      </c>
      <c r="P39" s="69">
        <f t="shared" si="5"/>
        <v>0</v>
      </c>
      <c r="Q39" s="35">
        <f t="shared" si="5"/>
        <v>0</v>
      </c>
      <c r="R39" s="32">
        <f t="shared" si="5"/>
        <v>0</v>
      </c>
      <c r="S39" s="35">
        <f t="shared" si="5"/>
        <v>0</v>
      </c>
      <c r="T39" s="35">
        <f t="shared" si="5"/>
        <v>2</v>
      </c>
      <c r="U39" s="36">
        <f t="shared" si="5"/>
        <v>0</v>
      </c>
    </row>
    <row r="40" spans="1:21" s="7" customFormat="1" ht="15.75" customHeight="1">
      <c r="A40" s="11" t="s">
        <v>104</v>
      </c>
      <c r="B40" s="34" t="s">
        <v>105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7">
        <v>0</v>
      </c>
      <c r="I40" s="37">
        <v>0</v>
      </c>
      <c r="J40" s="35">
        <v>0</v>
      </c>
      <c r="K40" s="35">
        <v>0</v>
      </c>
      <c r="L40" s="35">
        <v>0</v>
      </c>
      <c r="M40" s="36">
        <v>0</v>
      </c>
      <c r="N40" s="70">
        <v>0</v>
      </c>
      <c r="O40" s="37">
        <v>0</v>
      </c>
      <c r="P40" s="71">
        <v>0</v>
      </c>
      <c r="Q40" s="41">
        <v>0</v>
      </c>
      <c r="R40" s="41">
        <v>0</v>
      </c>
      <c r="S40" s="37">
        <v>0</v>
      </c>
      <c r="T40" s="41">
        <v>0</v>
      </c>
      <c r="U40" s="72">
        <v>0</v>
      </c>
    </row>
    <row r="41" spans="1:21" s="7" customFormat="1" ht="15.75" customHeight="1">
      <c r="A41" s="38"/>
      <c r="B41" s="34" t="s">
        <v>106</v>
      </c>
      <c r="C41" s="37">
        <v>0</v>
      </c>
      <c r="D41" s="37">
        <v>0</v>
      </c>
      <c r="E41" s="37">
        <v>0</v>
      </c>
      <c r="F41" s="37">
        <v>0</v>
      </c>
      <c r="G41" s="37">
        <v>1</v>
      </c>
      <c r="H41" s="37">
        <v>56</v>
      </c>
      <c r="I41" s="37">
        <v>0</v>
      </c>
      <c r="J41" s="37">
        <v>0</v>
      </c>
      <c r="K41" s="37">
        <v>0</v>
      </c>
      <c r="L41" s="35">
        <v>0</v>
      </c>
      <c r="M41" s="36">
        <v>0</v>
      </c>
      <c r="N41" s="70">
        <v>0</v>
      </c>
      <c r="O41" s="37">
        <v>0</v>
      </c>
      <c r="P41" s="71">
        <v>0</v>
      </c>
      <c r="Q41" s="45">
        <v>0</v>
      </c>
      <c r="R41" s="45">
        <v>0</v>
      </c>
      <c r="S41" s="37">
        <v>0</v>
      </c>
      <c r="T41" s="73">
        <v>2</v>
      </c>
      <c r="U41" s="74">
        <v>0</v>
      </c>
    </row>
    <row r="42" spans="1:21" s="7" customFormat="1" ht="15.75" customHeight="1">
      <c r="A42" s="11" t="s">
        <v>107</v>
      </c>
      <c r="B42" s="34" t="s">
        <v>103</v>
      </c>
      <c r="C42" s="35">
        <f aca="true" t="shared" si="6" ref="C42:U42">SUM(C43:C44)</f>
        <v>0</v>
      </c>
      <c r="D42" s="35">
        <f t="shared" si="6"/>
        <v>0</v>
      </c>
      <c r="E42" s="35">
        <f t="shared" si="6"/>
        <v>0</v>
      </c>
      <c r="F42" s="35">
        <f t="shared" si="6"/>
        <v>0</v>
      </c>
      <c r="G42" s="35">
        <f t="shared" si="6"/>
        <v>0</v>
      </c>
      <c r="H42" s="35">
        <f t="shared" si="6"/>
        <v>0</v>
      </c>
      <c r="I42" s="35">
        <f t="shared" si="6"/>
        <v>0</v>
      </c>
      <c r="J42" s="35">
        <f t="shared" si="6"/>
        <v>0</v>
      </c>
      <c r="K42" s="35">
        <f t="shared" si="6"/>
        <v>0</v>
      </c>
      <c r="L42" s="35">
        <f t="shared" si="6"/>
        <v>0</v>
      </c>
      <c r="M42" s="36">
        <f t="shared" si="6"/>
        <v>0</v>
      </c>
      <c r="N42" s="68">
        <f t="shared" si="6"/>
        <v>0</v>
      </c>
      <c r="O42" s="35">
        <f t="shared" si="6"/>
        <v>0</v>
      </c>
      <c r="P42" s="69">
        <f t="shared" si="6"/>
        <v>0</v>
      </c>
      <c r="Q42" s="32">
        <f t="shared" si="6"/>
        <v>0</v>
      </c>
      <c r="R42" s="32">
        <f t="shared" si="6"/>
        <v>0</v>
      </c>
      <c r="S42" s="35">
        <f t="shared" si="6"/>
        <v>0</v>
      </c>
      <c r="T42" s="35">
        <f t="shared" si="6"/>
        <v>0</v>
      </c>
      <c r="U42" s="36">
        <f t="shared" si="6"/>
        <v>0</v>
      </c>
    </row>
    <row r="43" spans="1:21" s="7" customFormat="1" ht="15.75" customHeight="1">
      <c r="A43" s="11" t="s">
        <v>108</v>
      </c>
      <c r="B43" s="34" t="s">
        <v>105</v>
      </c>
      <c r="C43" s="41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5">
        <v>0</v>
      </c>
      <c r="J43" s="35">
        <v>0</v>
      </c>
      <c r="K43" s="35">
        <v>0</v>
      </c>
      <c r="L43" s="39">
        <v>0</v>
      </c>
      <c r="M43" s="75">
        <v>0</v>
      </c>
      <c r="N43" s="70">
        <v>0</v>
      </c>
      <c r="O43" s="37">
        <v>0</v>
      </c>
      <c r="P43" s="71">
        <v>0</v>
      </c>
      <c r="Q43" s="41">
        <v>0</v>
      </c>
      <c r="R43" s="41">
        <v>0</v>
      </c>
      <c r="S43" s="37">
        <v>0</v>
      </c>
      <c r="T43" s="41">
        <v>0</v>
      </c>
      <c r="U43" s="72">
        <v>0</v>
      </c>
    </row>
    <row r="44" spans="1:21" s="7" customFormat="1" ht="15.75" customHeight="1">
      <c r="A44" s="38" t="s">
        <v>109</v>
      </c>
      <c r="B44" s="34" t="s">
        <v>106</v>
      </c>
      <c r="C44" s="45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35">
        <v>0</v>
      </c>
      <c r="J44" s="35">
        <v>0</v>
      </c>
      <c r="K44" s="35">
        <v>0</v>
      </c>
      <c r="L44" s="72">
        <v>0</v>
      </c>
      <c r="M44" s="76">
        <v>0</v>
      </c>
      <c r="N44" s="77">
        <v>0</v>
      </c>
      <c r="O44" s="41">
        <v>0</v>
      </c>
      <c r="P44" s="78">
        <v>0</v>
      </c>
      <c r="Q44" s="45">
        <v>0</v>
      </c>
      <c r="R44" s="45">
        <v>0</v>
      </c>
      <c r="S44" s="41">
        <v>0</v>
      </c>
      <c r="T44" s="45">
        <v>0</v>
      </c>
      <c r="U44" s="79">
        <v>0</v>
      </c>
    </row>
    <row r="45" spans="1:21" s="7" customFormat="1" ht="15.75" customHeight="1">
      <c r="A45" s="42" t="s">
        <v>110</v>
      </c>
      <c r="B45" s="34" t="s">
        <v>103</v>
      </c>
      <c r="C45" s="45">
        <f aca="true" t="shared" si="7" ref="C45:U45">SUM(C46:C47)</f>
        <v>0</v>
      </c>
      <c r="D45" s="45">
        <f t="shared" si="7"/>
        <v>0</v>
      </c>
      <c r="E45" s="45">
        <f t="shared" si="7"/>
        <v>0</v>
      </c>
      <c r="F45" s="45">
        <f t="shared" si="7"/>
        <v>0</v>
      </c>
      <c r="G45" s="45">
        <f t="shared" si="7"/>
        <v>0</v>
      </c>
      <c r="H45" s="45">
        <f t="shared" si="7"/>
        <v>0</v>
      </c>
      <c r="I45" s="35">
        <f t="shared" si="7"/>
        <v>0</v>
      </c>
      <c r="J45" s="35">
        <f t="shared" si="7"/>
        <v>0</v>
      </c>
      <c r="K45" s="35">
        <f t="shared" si="7"/>
        <v>0</v>
      </c>
      <c r="L45" s="32">
        <f t="shared" si="7"/>
        <v>0</v>
      </c>
      <c r="M45" s="33">
        <f t="shared" si="7"/>
        <v>51</v>
      </c>
      <c r="N45" s="66">
        <f t="shared" si="7"/>
        <v>1</v>
      </c>
      <c r="O45" s="32">
        <f t="shared" si="7"/>
        <v>0</v>
      </c>
      <c r="P45" s="67">
        <f t="shared" si="7"/>
        <v>0</v>
      </c>
      <c r="Q45" s="45">
        <f t="shared" si="7"/>
        <v>0</v>
      </c>
      <c r="R45" s="45">
        <f t="shared" si="7"/>
        <v>0</v>
      </c>
      <c r="S45" s="32">
        <f t="shared" si="7"/>
        <v>0</v>
      </c>
      <c r="T45" s="32">
        <f t="shared" si="7"/>
        <v>8</v>
      </c>
      <c r="U45" s="33">
        <f t="shared" si="7"/>
        <v>0</v>
      </c>
    </row>
    <row r="46" spans="1:21" s="7" customFormat="1" ht="15.75" customHeight="1">
      <c r="A46" s="44" t="s">
        <v>111</v>
      </c>
      <c r="B46" s="34" t="s">
        <v>105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35">
        <v>0</v>
      </c>
      <c r="J46" s="35">
        <v>0</v>
      </c>
      <c r="K46" s="35">
        <v>0</v>
      </c>
      <c r="L46" s="72">
        <v>0</v>
      </c>
      <c r="M46" s="76">
        <v>6</v>
      </c>
      <c r="N46" s="77">
        <v>1</v>
      </c>
      <c r="O46" s="41">
        <v>0</v>
      </c>
      <c r="P46" s="71">
        <v>0</v>
      </c>
      <c r="Q46" s="45">
        <v>0</v>
      </c>
      <c r="R46" s="45">
        <v>0</v>
      </c>
      <c r="S46" s="41">
        <v>0</v>
      </c>
      <c r="T46" s="35">
        <v>0</v>
      </c>
      <c r="U46" s="36">
        <v>0</v>
      </c>
    </row>
    <row r="47" spans="1:21" s="7" customFormat="1" ht="15.75" customHeight="1">
      <c r="A47" s="46" t="s">
        <v>112</v>
      </c>
      <c r="B47" s="34" t="s">
        <v>106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35">
        <v>0</v>
      </c>
      <c r="J47" s="35">
        <v>0</v>
      </c>
      <c r="K47" s="35">
        <v>0</v>
      </c>
      <c r="L47" s="79">
        <v>0</v>
      </c>
      <c r="M47" s="80">
        <v>45</v>
      </c>
      <c r="N47" s="81">
        <v>0</v>
      </c>
      <c r="O47" s="45">
        <v>0</v>
      </c>
      <c r="P47" s="78">
        <v>0</v>
      </c>
      <c r="Q47" s="45">
        <v>0</v>
      </c>
      <c r="R47" s="45">
        <v>0</v>
      </c>
      <c r="S47" s="45">
        <v>0</v>
      </c>
      <c r="T47" s="41">
        <v>8</v>
      </c>
      <c r="U47" s="72">
        <v>0</v>
      </c>
    </row>
    <row r="48" spans="1:21" s="7" customFormat="1" ht="15.75" customHeight="1" thickBot="1">
      <c r="A48" s="25" t="s">
        <v>113</v>
      </c>
      <c r="B48" s="34" t="s">
        <v>103</v>
      </c>
      <c r="C48" s="82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35">
        <v>0</v>
      </c>
      <c r="J48" s="35">
        <v>0</v>
      </c>
      <c r="K48" s="35">
        <v>0</v>
      </c>
      <c r="L48" s="32">
        <v>0</v>
      </c>
      <c r="M48" s="83">
        <v>0</v>
      </c>
      <c r="N48" s="84">
        <v>0</v>
      </c>
      <c r="O48" s="45">
        <v>0</v>
      </c>
      <c r="P48" s="85">
        <v>0</v>
      </c>
      <c r="Q48" s="45">
        <v>0</v>
      </c>
      <c r="R48" s="32">
        <v>0</v>
      </c>
      <c r="S48" s="45">
        <v>0</v>
      </c>
      <c r="T48" s="86">
        <v>0</v>
      </c>
      <c r="U48" s="87">
        <v>0</v>
      </c>
    </row>
    <row r="49" spans="1:21" s="7" customFormat="1" ht="15.75" customHeight="1">
      <c r="A49" s="4"/>
      <c r="B49" s="49" t="s">
        <v>9</v>
      </c>
      <c r="C49" s="51"/>
      <c r="D49" s="50"/>
      <c r="E49" s="50"/>
      <c r="F49" s="30" t="s">
        <v>201</v>
      </c>
      <c r="G49" s="50"/>
      <c r="H49" s="50"/>
      <c r="I49" s="50"/>
      <c r="J49" s="50"/>
      <c r="K49" s="50"/>
      <c r="L49" s="50"/>
      <c r="M49" s="51"/>
      <c r="N49" s="51"/>
      <c r="O49" s="50"/>
      <c r="P49" s="50"/>
      <c r="Q49" s="50"/>
      <c r="R49" s="30" t="s">
        <v>202</v>
      </c>
      <c r="S49" s="88"/>
      <c r="T49" s="89"/>
      <c r="U49" s="51"/>
    </row>
    <row r="50" spans="1:21" s="7" customFormat="1" ht="15.75" customHeight="1">
      <c r="A50" s="4"/>
      <c r="B50" s="9" t="s">
        <v>12</v>
      </c>
      <c r="C50" s="109" t="s">
        <v>203</v>
      </c>
      <c r="D50" s="101" t="s">
        <v>204</v>
      </c>
      <c r="E50" s="101" t="s">
        <v>205</v>
      </c>
      <c r="F50" s="101" t="s">
        <v>206</v>
      </c>
      <c r="G50" s="20" t="s">
        <v>207</v>
      </c>
      <c r="H50" s="111" t="s">
        <v>208</v>
      </c>
      <c r="I50" s="101" t="s">
        <v>209</v>
      </c>
      <c r="J50" s="20" t="s">
        <v>27</v>
      </c>
      <c r="K50" s="20" t="s">
        <v>210</v>
      </c>
      <c r="L50" s="52" t="s">
        <v>211</v>
      </c>
      <c r="M50" s="52" t="s">
        <v>212</v>
      </c>
      <c r="N50" s="52" t="s">
        <v>213</v>
      </c>
      <c r="O50" s="90" t="s">
        <v>214</v>
      </c>
      <c r="P50" s="90" t="s">
        <v>215</v>
      </c>
      <c r="Q50" s="90" t="s">
        <v>216</v>
      </c>
      <c r="R50" s="103" t="s">
        <v>217</v>
      </c>
      <c r="S50" s="52" t="s">
        <v>104</v>
      </c>
      <c r="T50" s="11" t="s">
        <v>207</v>
      </c>
      <c r="U50" s="105" t="s">
        <v>218</v>
      </c>
    </row>
    <row r="51" spans="1:21" s="7" customFormat="1" ht="15.75" customHeight="1">
      <c r="A51" s="4"/>
      <c r="B51" s="9" t="s">
        <v>32</v>
      </c>
      <c r="C51" s="110"/>
      <c r="D51" s="102"/>
      <c r="E51" s="102"/>
      <c r="F51" s="102"/>
      <c r="G51" s="20" t="s">
        <v>219</v>
      </c>
      <c r="H51" s="112"/>
      <c r="I51" s="102"/>
      <c r="J51" s="20" t="s">
        <v>50</v>
      </c>
      <c r="K51" s="20" t="s">
        <v>120</v>
      </c>
      <c r="L51" s="52" t="s">
        <v>220</v>
      </c>
      <c r="M51" s="52" t="s">
        <v>64</v>
      </c>
      <c r="N51" s="15" t="s">
        <v>220</v>
      </c>
      <c r="O51" s="13" t="s">
        <v>221</v>
      </c>
      <c r="P51" s="13" t="s">
        <v>222</v>
      </c>
      <c r="Q51" s="13" t="s">
        <v>223</v>
      </c>
      <c r="R51" s="104"/>
      <c r="S51" s="91" t="s">
        <v>224</v>
      </c>
      <c r="T51" s="11" t="s">
        <v>225</v>
      </c>
      <c r="U51" s="106"/>
    </row>
    <row r="52" spans="1:21" s="7" customFormat="1" ht="15.75" customHeight="1">
      <c r="A52" s="4"/>
      <c r="B52" s="9" t="s">
        <v>38</v>
      </c>
      <c r="C52" s="110"/>
      <c r="D52" s="102"/>
      <c r="E52" s="102"/>
      <c r="F52" s="102"/>
      <c r="G52" s="20" t="s">
        <v>116</v>
      </c>
      <c r="H52" s="112"/>
      <c r="I52" s="102"/>
      <c r="J52" s="20" t="s">
        <v>226</v>
      </c>
      <c r="K52" s="20" t="s">
        <v>227</v>
      </c>
      <c r="L52" s="52" t="s">
        <v>228</v>
      </c>
      <c r="M52" s="52" t="s">
        <v>229</v>
      </c>
      <c r="N52" s="15" t="s">
        <v>135</v>
      </c>
      <c r="O52" s="13" t="s">
        <v>230</v>
      </c>
      <c r="P52" s="13" t="s">
        <v>231</v>
      </c>
      <c r="Q52" s="13" t="s">
        <v>232</v>
      </c>
      <c r="R52" s="104"/>
      <c r="S52" s="91" t="s">
        <v>233</v>
      </c>
      <c r="T52" s="11" t="s">
        <v>56</v>
      </c>
      <c r="U52" s="106"/>
    </row>
    <row r="53" spans="1:21" s="7" customFormat="1" ht="15.75" customHeight="1">
      <c r="A53" s="4" t="s">
        <v>40</v>
      </c>
      <c r="B53" s="9" t="s">
        <v>45</v>
      </c>
      <c r="C53" s="110"/>
      <c r="D53" s="102"/>
      <c r="E53" s="102"/>
      <c r="F53" s="102"/>
      <c r="G53" s="20" t="s">
        <v>234</v>
      </c>
      <c r="H53" s="112"/>
      <c r="I53" s="102"/>
      <c r="J53" s="20" t="s">
        <v>53</v>
      </c>
      <c r="K53" s="20" t="s">
        <v>235</v>
      </c>
      <c r="L53" s="52">
        <v>60</v>
      </c>
      <c r="M53" s="52" t="s">
        <v>236</v>
      </c>
      <c r="N53" s="15" t="s">
        <v>48</v>
      </c>
      <c r="O53" s="13" t="s">
        <v>237</v>
      </c>
      <c r="P53" s="13" t="s">
        <v>238</v>
      </c>
      <c r="Q53" s="13" t="s">
        <v>239</v>
      </c>
      <c r="R53" s="104"/>
      <c r="S53" s="91" t="s">
        <v>240</v>
      </c>
      <c r="T53" s="11" t="s">
        <v>61</v>
      </c>
      <c r="U53" s="106"/>
    </row>
    <row r="54" spans="1:21" s="7" customFormat="1" ht="15.75" customHeight="1">
      <c r="A54" s="4" t="s">
        <v>46</v>
      </c>
      <c r="B54" s="9" t="s">
        <v>51</v>
      </c>
      <c r="C54" s="110"/>
      <c r="D54" s="102"/>
      <c r="E54" s="102"/>
      <c r="F54" s="102"/>
      <c r="G54" s="20" t="s">
        <v>241</v>
      </c>
      <c r="H54" s="112"/>
      <c r="I54" s="102"/>
      <c r="J54" s="20" t="s">
        <v>56</v>
      </c>
      <c r="K54" s="20" t="s">
        <v>242</v>
      </c>
      <c r="L54" s="52" t="s">
        <v>243</v>
      </c>
      <c r="M54" s="52" t="s">
        <v>244</v>
      </c>
      <c r="N54" s="15" t="s">
        <v>245</v>
      </c>
      <c r="O54" s="13" t="s">
        <v>246</v>
      </c>
      <c r="P54" s="13" t="s">
        <v>247</v>
      </c>
      <c r="Q54" s="13" t="s">
        <v>248</v>
      </c>
      <c r="R54" s="104"/>
      <c r="S54" s="91" t="s">
        <v>249</v>
      </c>
      <c r="T54" s="11" t="s">
        <v>250</v>
      </c>
      <c r="U54" s="106"/>
    </row>
    <row r="55" spans="1:21" s="7" customFormat="1" ht="15.75" customHeight="1">
      <c r="A55" s="4" t="s">
        <v>32</v>
      </c>
      <c r="B55" s="9" t="s">
        <v>58</v>
      </c>
      <c r="C55" s="110"/>
      <c r="D55" s="102"/>
      <c r="E55" s="102"/>
      <c r="F55" s="102"/>
      <c r="G55" s="20" t="s">
        <v>251</v>
      </c>
      <c r="H55" s="112"/>
      <c r="I55" s="102"/>
      <c r="J55" s="20" t="s">
        <v>252</v>
      </c>
      <c r="K55" s="20" t="s">
        <v>253</v>
      </c>
      <c r="L55" s="52" t="s">
        <v>111</v>
      </c>
      <c r="M55" s="52" t="s">
        <v>27</v>
      </c>
      <c r="N55" s="15" t="s">
        <v>254</v>
      </c>
      <c r="O55" s="13" t="s">
        <v>255</v>
      </c>
      <c r="P55" s="13" t="s">
        <v>256</v>
      </c>
      <c r="Q55" s="13" t="s">
        <v>257</v>
      </c>
      <c r="R55" s="11"/>
      <c r="S55" s="91" t="s">
        <v>258</v>
      </c>
      <c r="T55" s="11" t="s">
        <v>259</v>
      </c>
      <c r="U55" s="106"/>
    </row>
    <row r="56" spans="1:23" s="7" customFormat="1" ht="15.75" customHeight="1">
      <c r="A56" s="4" t="s">
        <v>13</v>
      </c>
      <c r="B56" s="14"/>
      <c r="C56" s="110"/>
      <c r="D56" s="102"/>
      <c r="E56" s="102"/>
      <c r="F56" s="102"/>
      <c r="G56" s="20" t="s">
        <v>260</v>
      </c>
      <c r="H56" s="112"/>
      <c r="I56" s="102"/>
      <c r="J56" s="20" t="s">
        <v>145</v>
      </c>
      <c r="K56" s="20" t="s">
        <v>64</v>
      </c>
      <c r="L56" s="92"/>
      <c r="M56" s="52" t="s">
        <v>40</v>
      </c>
      <c r="N56" s="15" t="s">
        <v>261</v>
      </c>
      <c r="O56" s="13" t="s">
        <v>262</v>
      </c>
      <c r="P56" s="13" t="s">
        <v>263</v>
      </c>
      <c r="Q56" s="13" t="s">
        <v>264</v>
      </c>
      <c r="R56" s="11"/>
      <c r="S56" s="91" t="s">
        <v>265</v>
      </c>
      <c r="T56" s="11" t="s">
        <v>266</v>
      </c>
      <c r="U56" s="106"/>
      <c r="W56" s="93"/>
    </row>
    <row r="57" spans="1:23" s="7" customFormat="1" ht="15.75" customHeight="1">
      <c r="A57" s="4" t="s">
        <v>39</v>
      </c>
      <c r="B57" s="14"/>
      <c r="C57" s="94"/>
      <c r="D57" s="55"/>
      <c r="E57" s="102"/>
      <c r="F57" s="102"/>
      <c r="G57" s="20"/>
      <c r="H57" s="112"/>
      <c r="I57" s="102"/>
      <c r="J57" s="20"/>
      <c r="K57" s="20" t="s">
        <v>50</v>
      </c>
      <c r="L57" s="11"/>
      <c r="M57" s="92"/>
      <c r="N57" s="15" t="s">
        <v>243</v>
      </c>
      <c r="O57" s="13"/>
      <c r="P57" s="13"/>
      <c r="Q57" s="13" t="s">
        <v>267</v>
      </c>
      <c r="R57" s="11"/>
      <c r="S57" s="15" t="s">
        <v>268</v>
      </c>
      <c r="T57" s="11" t="s">
        <v>64</v>
      </c>
      <c r="U57" s="106"/>
      <c r="W57" s="93"/>
    </row>
    <row r="58" spans="1:23" s="7" customFormat="1" ht="15.75" customHeight="1">
      <c r="A58" s="4" t="s">
        <v>70</v>
      </c>
      <c r="B58" s="14"/>
      <c r="C58" s="95" t="s">
        <v>269</v>
      </c>
      <c r="D58" s="55" t="s">
        <v>187</v>
      </c>
      <c r="E58" s="61" t="s">
        <v>187</v>
      </c>
      <c r="F58" s="20" t="s">
        <v>187</v>
      </c>
      <c r="G58" s="20" t="s">
        <v>270</v>
      </c>
      <c r="H58" s="20" t="s">
        <v>270</v>
      </c>
      <c r="I58" s="55" t="s">
        <v>270</v>
      </c>
      <c r="J58" s="61" t="s">
        <v>271</v>
      </c>
      <c r="K58" s="20" t="s">
        <v>271</v>
      </c>
      <c r="L58" s="11" t="s">
        <v>272</v>
      </c>
      <c r="M58" s="21" t="s">
        <v>273</v>
      </c>
      <c r="N58" s="96" t="s">
        <v>273</v>
      </c>
      <c r="O58" s="97" t="s">
        <v>274</v>
      </c>
      <c r="P58" s="97" t="s">
        <v>274</v>
      </c>
      <c r="Q58" s="97" t="s">
        <v>274</v>
      </c>
      <c r="R58" s="60" t="s">
        <v>275</v>
      </c>
      <c r="S58" s="11" t="s">
        <v>275</v>
      </c>
      <c r="T58" s="11" t="s">
        <v>276</v>
      </c>
      <c r="U58" s="4" t="s">
        <v>276</v>
      </c>
      <c r="W58" s="93"/>
    </row>
    <row r="59" spans="1:23" s="7" customFormat="1" ht="15.75" customHeight="1" thickBot="1">
      <c r="A59" s="22" t="s">
        <v>85</v>
      </c>
      <c r="B59" s="23"/>
      <c r="C59" s="64" t="s">
        <v>277</v>
      </c>
      <c r="D59" s="26" t="s">
        <v>278</v>
      </c>
      <c r="E59" s="64" t="s">
        <v>91</v>
      </c>
      <c r="F59" s="65" t="s">
        <v>91</v>
      </c>
      <c r="G59" s="65" t="s">
        <v>96</v>
      </c>
      <c r="H59" s="65" t="s">
        <v>278</v>
      </c>
      <c r="I59" s="26" t="s">
        <v>193</v>
      </c>
      <c r="J59" s="64" t="s">
        <v>96</v>
      </c>
      <c r="K59" s="65" t="s">
        <v>190</v>
      </c>
      <c r="L59" s="29"/>
      <c r="M59" s="98" t="s">
        <v>94</v>
      </c>
      <c r="N59" s="98" t="s">
        <v>95</v>
      </c>
      <c r="O59" s="99" t="s">
        <v>279</v>
      </c>
      <c r="P59" s="99" t="s">
        <v>280</v>
      </c>
      <c r="Q59" s="99" t="s">
        <v>281</v>
      </c>
      <c r="R59" s="27" t="s">
        <v>191</v>
      </c>
      <c r="S59" s="25" t="s">
        <v>189</v>
      </c>
      <c r="T59" s="25" t="s">
        <v>282</v>
      </c>
      <c r="U59" s="22" t="s">
        <v>190</v>
      </c>
      <c r="W59" s="93"/>
    </row>
    <row r="60" spans="1:21" s="7" customFormat="1" ht="15.75" customHeight="1">
      <c r="A60" s="107" t="s">
        <v>200</v>
      </c>
      <c r="B60" s="108"/>
      <c r="C60" s="35">
        <f aca="true" t="shared" si="8" ref="C60:U60">SUM(C61,C64,C67,C70)</f>
        <v>0</v>
      </c>
      <c r="D60" s="35">
        <f t="shared" si="8"/>
        <v>4</v>
      </c>
      <c r="E60" s="35">
        <f t="shared" si="8"/>
        <v>0</v>
      </c>
      <c r="F60" s="32">
        <f t="shared" si="8"/>
        <v>3</v>
      </c>
      <c r="G60" s="32">
        <f t="shared" si="8"/>
        <v>0</v>
      </c>
      <c r="H60" s="32">
        <f t="shared" si="8"/>
        <v>2</v>
      </c>
      <c r="I60" s="32">
        <f t="shared" si="8"/>
        <v>0</v>
      </c>
      <c r="J60" s="32">
        <f t="shared" si="8"/>
        <v>0</v>
      </c>
      <c r="K60" s="32">
        <f t="shared" si="8"/>
        <v>0</v>
      </c>
      <c r="L60" s="32">
        <f t="shared" si="8"/>
        <v>704</v>
      </c>
      <c r="M60" s="32">
        <f t="shared" si="8"/>
        <v>0</v>
      </c>
      <c r="N60" s="32">
        <f t="shared" si="8"/>
        <v>1</v>
      </c>
      <c r="O60" s="32">
        <f t="shared" si="8"/>
        <v>0</v>
      </c>
      <c r="P60" s="32">
        <f t="shared" si="8"/>
        <v>0</v>
      </c>
      <c r="Q60" s="32">
        <f t="shared" si="8"/>
        <v>0</v>
      </c>
      <c r="R60" s="32">
        <f t="shared" si="8"/>
        <v>0</v>
      </c>
      <c r="S60" s="32">
        <f t="shared" si="8"/>
        <v>1</v>
      </c>
      <c r="T60" s="32">
        <f t="shared" si="8"/>
        <v>0</v>
      </c>
      <c r="U60" s="33">
        <f t="shared" si="8"/>
        <v>0</v>
      </c>
    </row>
    <row r="61" spans="1:21" s="7" customFormat="1" ht="15.75" customHeight="1">
      <c r="A61" s="11"/>
      <c r="B61" s="34" t="s">
        <v>103</v>
      </c>
      <c r="C61" s="35">
        <f aca="true" t="shared" si="9" ref="C61:U61">SUM(C62:C63)</f>
        <v>0</v>
      </c>
      <c r="D61" s="35">
        <f t="shared" si="9"/>
        <v>0</v>
      </c>
      <c r="E61" s="35">
        <f t="shared" si="9"/>
        <v>0</v>
      </c>
      <c r="F61" s="35">
        <f t="shared" si="9"/>
        <v>1</v>
      </c>
      <c r="G61" s="35">
        <f t="shared" si="9"/>
        <v>0</v>
      </c>
      <c r="H61" s="35">
        <f t="shared" si="9"/>
        <v>2</v>
      </c>
      <c r="I61" s="35">
        <f t="shared" si="9"/>
        <v>0</v>
      </c>
      <c r="J61" s="35">
        <f t="shared" si="9"/>
        <v>0</v>
      </c>
      <c r="K61" s="35">
        <f t="shared" si="9"/>
        <v>0</v>
      </c>
      <c r="L61" s="35">
        <f t="shared" si="9"/>
        <v>617</v>
      </c>
      <c r="M61" s="35">
        <f t="shared" si="9"/>
        <v>0</v>
      </c>
      <c r="N61" s="35">
        <f t="shared" si="9"/>
        <v>1</v>
      </c>
      <c r="O61" s="35">
        <f t="shared" si="9"/>
        <v>0</v>
      </c>
      <c r="P61" s="35">
        <f t="shared" si="9"/>
        <v>0</v>
      </c>
      <c r="Q61" s="35">
        <f t="shared" si="9"/>
        <v>0</v>
      </c>
      <c r="R61" s="35">
        <f t="shared" si="9"/>
        <v>0</v>
      </c>
      <c r="S61" s="35">
        <f t="shared" si="9"/>
        <v>1</v>
      </c>
      <c r="T61" s="35">
        <f t="shared" si="9"/>
        <v>0</v>
      </c>
      <c r="U61" s="36">
        <f t="shared" si="9"/>
        <v>0</v>
      </c>
    </row>
    <row r="62" spans="1:21" s="7" customFormat="1" ht="15.75" customHeight="1">
      <c r="A62" s="11" t="s">
        <v>104</v>
      </c>
      <c r="B62" s="34" t="s">
        <v>105</v>
      </c>
      <c r="C62" s="41">
        <v>0</v>
      </c>
      <c r="D62" s="41">
        <v>0</v>
      </c>
      <c r="E62" s="37">
        <v>0</v>
      </c>
      <c r="F62" s="41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7">
        <v>594</v>
      </c>
      <c r="M62" s="37">
        <v>0</v>
      </c>
      <c r="N62" s="37">
        <v>1</v>
      </c>
      <c r="O62" s="37">
        <v>0</v>
      </c>
      <c r="P62" s="37">
        <v>0</v>
      </c>
      <c r="Q62" s="37">
        <v>0</v>
      </c>
      <c r="R62" s="37">
        <v>0</v>
      </c>
      <c r="S62" s="37">
        <v>1</v>
      </c>
      <c r="T62" s="35">
        <v>0</v>
      </c>
      <c r="U62" s="39">
        <v>0</v>
      </c>
    </row>
    <row r="63" spans="1:21" s="7" customFormat="1" ht="15.75" customHeight="1">
      <c r="A63" s="38"/>
      <c r="B63" s="34" t="s">
        <v>106</v>
      </c>
      <c r="C63" s="73">
        <v>0</v>
      </c>
      <c r="D63" s="73">
        <v>0</v>
      </c>
      <c r="E63" s="37">
        <v>0</v>
      </c>
      <c r="F63" s="73">
        <v>1</v>
      </c>
      <c r="G63" s="37">
        <v>0</v>
      </c>
      <c r="H63" s="37">
        <v>2</v>
      </c>
      <c r="I63" s="37">
        <v>0</v>
      </c>
      <c r="J63" s="37">
        <v>0</v>
      </c>
      <c r="K63" s="37">
        <v>0</v>
      </c>
      <c r="L63" s="37">
        <v>23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9">
        <v>0</v>
      </c>
    </row>
    <row r="64" spans="1:21" s="7" customFormat="1" ht="15.75" customHeight="1">
      <c r="A64" s="11" t="s">
        <v>107</v>
      </c>
      <c r="B64" s="34" t="s">
        <v>103</v>
      </c>
      <c r="C64" s="35">
        <f aca="true" t="shared" si="10" ref="C64:U64">SUM(C65:C66)</f>
        <v>0</v>
      </c>
      <c r="D64" s="35">
        <f t="shared" si="10"/>
        <v>0</v>
      </c>
      <c r="E64" s="35">
        <f t="shared" si="10"/>
        <v>0</v>
      </c>
      <c r="F64" s="35">
        <f t="shared" si="10"/>
        <v>0</v>
      </c>
      <c r="G64" s="35">
        <f t="shared" si="10"/>
        <v>0</v>
      </c>
      <c r="H64" s="35">
        <f t="shared" si="10"/>
        <v>0</v>
      </c>
      <c r="I64" s="35">
        <f t="shared" si="10"/>
        <v>0</v>
      </c>
      <c r="J64" s="35">
        <f t="shared" si="10"/>
        <v>0</v>
      </c>
      <c r="K64" s="35">
        <f t="shared" si="10"/>
        <v>0</v>
      </c>
      <c r="L64" s="35">
        <f t="shared" si="10"/>
        <v>0</v>
      </c>
      <c r="M64" s="35">
        <f t="shared" si="10"/>
        <v>0</v>
      </c>
      <c r="N64" s="35">
        <f t="shared" si="10"/>
        <v>0</v>
      </c>
      <c r="O64" s="35">
        <f t="shared" si="10"/>
        <v>0</v>
      </c>
      <c r="P64" s="35">
        <f t="shared" si="10"/>
        <v>0</v>
      </c>
      <c r="Q64" s="35">
        <f t="shared" si="10"/>
        <v>0</v>
      </c>
      <c r="R64" s="35">
        <f t="shared" si="10"/>
        <v>0</v>
      </c>
      <c r="S64" s="35">
        <f t="shared" si="10"/>
        <v>0</v>
      </c>
      <c r="T64" s="35">
        <f t="shared" si="10"/>
        <v>0</v>
      </c>
      <c r="U64" s="36">
        <f t="shared" si="10"/>
        <v>0</v>
      </c>
    </row>
    <row r="65" spans="1:21" s="7" customFormat="1" ht="15.75" customHeight="1">
      <c r="A65" s="11" t="s">
        <v>108</v>
      </c>
      <c r="B65" s="34" t="s">
        <v>105</v>
      </c>
      <c r="C65" s="41">
        <v>0</v>
      </c>
      <c r="D65" s="41">
        <v>0</v>
      </c>
      <c r="E65" s="37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41">
        <v>0</v>
      </c>
      <c r="T65" s="35">
        <v>0</v>
      </c>
      <c r="U65" s="39">
        <v>0</v>
      </c>
    </row>
    <row r="66" spans="1:21" s="7" customFormat="1" ht="15.75" customHeight="1">
      <c r="A66" s="38" t="s">
        <v>109</v>
      </c>
      <c r="B66" s="34" t="s">
        <v>106</v>
      </c>
      <c r="C66" s="45">
        <v>0</v>
      </c>
      <c r="D66" s="73">
        <v>0</v>
      </c>
      <c r="E66" s="37">
        <v>0</v>
      </c>
      <c r="F66" s="73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5">
        <v>0</v>
      </c>
      <c r="T66" s="41">
        <v>0</v>
      </c>
      <c r="U66" s="72">
        <v>0</v>
      </c>
    </row>
    <row r="67" spans="1:21" s="7" customFormat="1" ht="15.75" customHeight="1">
      <c r="A67" s="42" t="s">
        <v>110</v>
      </c>
      <c r="B67" s="34" t="s">
        <v>103</v>
      </c>
      <c r="C67" s="45">
        <f aca="true" t="shared" si="11" ref="C67:U67">SUM(C68:C69)</f>
        <v>0</v>
      </c>
      <c r="D67" s="35">
        <f t="shared" si="11"/>
        <v>4</v>
      </c>
      <c r="E67" s="35">
        <f t="shared" si="11"/>
        <v>0</v>
      </c>
      <c r="F67" s="35">
        <f t="shared" si="11"/>
        <v>2</v>
      </c>
      <c r="G67" s="45">
        <f t="shared" si="11"/>
        <v>0</v>
      </c>
      <c r="H67" s="45">
        <f t="shared" si="11"/>
        <v>0</v>
      </c>
      <c r="I67" s="45">
        <f t="shared" si="11"/>
        <v>0</v>
      </c>
      <c r="J67" s="45">
        <f t="shared" si="11"/>
        <v>0</v>
      </c>
      <c r="K67" s="45">
        <f t="shared" si="11"/>
        <v>0</v>
      </c>
      <c r="L67" s="32">
        <f t="shared" si="11"/>
        <v>87</v>
      </c>
      <c r="M67" s="32">
        <f t="shared" si="11"/>
        <v>0</v>
      </c>
      <c r="N67" s="32">
        <f t="shared" si="11"/>
        <v>0</v>
      </c>
      <c r="O67" s="32">
        <f t="shared" si="11"/>
        <v>0</v>
      </c>
      <c r="P67" s="32">
        <f t="shared" si="11"/>
        <v>0</v>
      </c>
      <c r="Q67" s="32">
        <f t="shared" si="11"/>
        <v>0</v>
      </c>
      <c r="R67" s="32">
        <f t="shared" si="11"/>
        <v>0</v>
      </c>
      <c r="S67" s="32">
        <f t="shared" si="11"/>
        <v>0</v>
      </c>
      <c r="T67" s="32">
        <f t="shared" si="11"/>
        <v>0</v>
      </c>
      <c r="U67" s="33">
        <f t="shared" si="11"/>
        <v>0</v>
      </c>
    </row>
    <row r="68" spans="1:21" s="7" customFormat="1" ht="15.75" customHeight="1">
      <c r="A68" s="44" t="s">
        <v>111</v>
      </c>
      <c r="B68" s="34" t="s">
        <v>105</v>
      </c>
      <c r="C68" s="45">
        <v>0</v>
      </c>
      <c r="D68" s="35">
        <v>0</v>
      </c>
      <c r="E68" s="37">
        <v>0</v>
      </c>
      <c r="F68" s="3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1">
        <v>80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35">
        <v>0</v>
      </c>
      <c r="T68" s="35">
        <v>0</v>
      </c>
      <c r="U68" s="72">
        <v>0</v>
      </c>
    </row>
    <row r="69" spans="1:21" s="7" customFormat="1" ht="15.75" customHeight="1">
      <c r="A69" s="46" t="s">
        <v>112</v>
      </c>
      <c r="B69" s="34" t="s">
        <v>106</v>
      </c>
      <c r="C69" s="45">
        <v>0</v>
      </c>
      <c r="D69" s="41">
        <v>4</v>
      </c>
      <c r="E69" s="37">
        <v>0</v>
      </c>
      <c r="F69" s="37">
        <v>2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7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1">
        <v>0</v>
      </c>
      <c r="T69" s="41">
        <v>0</v>
      </c>
      <c r="U69" s="79">
        <v>0</v>
      </c>
    </row>
    <row r="70" spans="1:21" s="7" customFormat="1" ht="15.75" customHeight="1" thickBot="1">
      <c r="A70" s="25" t="s">
        <v>113</v>
      </c>
      <c r="B70" s="24" t="s">
        <v>103</v>
      </c>
      <c r="C70" s="82">
        <v>0</v>
      </c>
      <c r="D70" s="86">
        <v>0</v>
      </c>
      <c r="E70" s="100">
        <v>0</v>
      </c>
      <c r="F70" s="100">
        <v>0</v>
      </c>
      <c r="G70" s="86">
        <v>0</v>
      </c>
      <c r="H70" s="86">
        <v>0</v>
      </c>
      <c r="I70" s="86">
        <v>0</v>
      </c>
      <c r="J70" s="86">
        <v>0</v>
      </c>
      <c r="K70" s="86">
        <v>0</v>
      </c>
      <c r="L70" s="86">
        <v>0</v>
      </c>
      <c r="M70" s="86">
        <v>0</v>
      </c>
      <c r="N70" s="86">
        <v>0</v>
      </c>
      <c r="O70" s="86">
        <v>0</v>
      </c>
      <c r="P70" s="86">
        <v>0</v>
      </c>
      <c r="Q70" s="86">
        <v>0</v>
      </c>
      <c r="R70" s="86">
        <v>0</v>
      </c>
      <c r="S70" s="86">
        <v>0</v>
      </c>
      <c r="T70" s="86">
        <v>0</v>
      </c>
      <c r="U70" s="87">
        <v>0</v>
      </c>
    </row>
  </sheetData>
  <sheetProtection/>
  <mergeCells count="38">
    <mergeCell ref="M1:O1"/>
    <mergeCell ref="Q1:U1"/>
    <mergeCell ref="Q2:U2"/>
    <mergeCell ref="A3:U3"/>
    <mergeCell ref="A4:T4"/>
    <mergeCell ref="E6:E11"/>
    <mergeCell ref="G6:G13"/>
    <mergeCell ref="H6:H13"/>
    <mergeCell ref="I6:I13"/>
    <mergeCell ref="K6:K12"/>
    <mergeCell ref="M6:M12"/>
    <mergeCell ref="N6:N12"/>
    <mergeCell ref="O6:O13"/>
    <mergeCell ref="R6:R12"/>
    <mergeCell ref="S6:S12"/>
    <mergeCell ref="T6:T13"/>
    <mergeCell ref="A16:B16"/>
    <mergeCell ref="C28:C34"/>
    <mergeCell ref="H28:H33"/>
    <mergeCell ref="I28:I33"/>
    <mergeCell ref="J28:J35"/>
    <mergeCell ref="K28:K34"/>
    <mergeCell ref="L28:L35"/>
    <mergeCell ref="M28:M33"/>
    <mergeCell ref="O28:O34"/>
    <mergeCell ref="P28:P35"/>
    <mergeCell ref="Q28:Q34"/>
    <mergeCell ref="R28:R34"/>
    <mergeCell ref="I50:I57"/>
    <mergeCell ref="R50:R54"/>
    <mergeCell ref="U50:U57"/>
    <mergeCell ref="A60:B60"/>
    <mergeCell ref="A38:B38"/>
    <mergeCell ref="C50:C56"/>
    <mergeCell ref="D50:D56"/>
    <mergeCell ref="E50:E57"/>
    <mergeCell ref="F50:F57"/>
    <mergeCell ref="H50:H57"/>
  </mergeCells>
  <printOptions horizontalCentered="1" verticalCentered="1"/>
  <pageMargins left="0" right="0" top="0" bottom="0" header="0" footer="0"/>
  <pageSetup horizontalDpi="600" verticalDpi="600" orientation="landscape" paperSize="8" scale="7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0174_吳桂花</dc:creator>
  <cp:keywords/>
  <dc:description/>
  <cp:lastModifiedBy>李根漢</cp:lastModifiedBy>
  <cp:lastPrinted>2015-07-01T03:52:24Z</cp:lastPrinted>
  <dcterms:created xsi:type="dcterms:W3CDTF">2006-07-14T03:46:50Z</dcterms:created>
  <dcterms:modified xsi:type="dcterms:W3CDTF">2018-09-03T03:23:06Z</dcterms:modified>
  <cp:category/>
  <cp:version/>
  <cp:contentType/>
  <cp:contentStatus/>
</cp:coreProperties>
</file>