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20" yWindow="1500" windowWidth="12540" windowHeight="9015" tabRatio="601" activeTab="0"/>
  </bookViews>
  <sheets>
    <sheet name="10720-03-01" sheetId="1" r:id="rId1"/>
  </sheets>
  <definedNames>
    <definedName name="pp" localSheetId="0">'10720-03-01'!$A$3:$M$39</definedName>
    <definedName name="pp">#REF!</definedName>
    <definedName name="_xlnm.Print_Area" localSheetId="0">'10720-03-01'!$3:$39</definedName>
  </definedNames>
  <calcPr fullCalcOnLoad="1"/>
</workbook>
</file>

<file path=xl/sharedStrings.xml><?xml version="1.0" encoding="utf-8"?>
<sst xmlns="http://schemas.openxmlformats.org/spreadsheetml/2006/main" count="37" uniqueCount="34">
  <si>
    <r>
      <t xml:space="preserve">災害區域
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鄉鎮市區</t>
    </r>
    <r>
      <rPr>
        <sz val="12"/>
        <rFont val="Times New Roman"/>
        <family val="1"/>
      </rPr>
      <t>)</t>
    </r>
  </si>
  <si>
    <t>災害種類</t>
  </si>
  <si>
    <t>戶</t>
  </si>
  <si>
    <t>人</t>
  </si>
  <si>
    <r>
      <t xml:space="preserve">災害發生日期
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/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>/</t>
    </r>
    <r>
      <rPr>
        <sz val="12"/>
        <rFont val="標楷體"/>
        <family val="4"/>
      </rPr>
      <t>日</t>
    </r>
    <r>
      <rPr>
        <sz val="12"/>
        <rFont val="Times New Roman"/>
        <family val="1"/>
      </rPr>
      <t>)</t>
    </r>
  </si>
  <si>
    <t>失蹤</t>
  </si>
  <si>
    <t>重傷</t>
  </si>
  <si>
    <t>其他</t>
  </si>
  <si>
    <t>總計</t>
  </si>
  <si>
    <t>現金</t>
  </si>
  <si>
    <t>實物</t>
  </si>
  <si>
    <r>
      <t>救助金額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元</t>
    </r>
    <r>
      <rPr>
        <sz val="12"/>
        <rFont val="Times New Roman"/>
        <family val="1"/>
      </rPr>
      <t>)</t>
    </r>
  </si>
  <si>
    <r>
      <t>死亡</t>
    </r>
  </si>
  <si>
    <t>受災人數(人)</t>
  </si>
  <si>
    <r>
      <t>財物受損影響生計者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戶</t>
    </r>
    <r>
      <rPr>
        <sz val="12"/>
        <rFont val="Times New Roman"/>
        <family val="1"/>
      </rPr>
      <t>)</t>
    </r>
  </si>
  <si>
    <t>收容所</t>
  </si>
  <si>
    <t>所數</t>
  </si>
  <si>
    <t>一般戶</t>
  </si>
  <si>
    <t>原住民戶</t>
  </si>
  <si>
    <t>原住民</t>
  </si>
  <si>
    <t>臨時收容災民數(人)</t>
  </si>
  <si>
    <t>住宅毀損安遷救助</t>
  </si>
  <si>
    <t>1.本表編製2份，於完成會核程序並經機關首長核章後，1份送主計處（室），1份自存外，應由網際網路線上傳送至衛生福利部統計處資料庫。
2.風災須註明颱風名稱。
3.每發生1次災害填寫1列資料，同1鄉鎮市(區)如發生2次以上同種類災害，需填報2列以上資料。
4.有關「空投」人數統計請納入「受災人數/其他」統計。
5.「收容所/所數」：指災害發生時，各鄉、鎮、市(區)實際開設收容場所總數。</t>
  </si>
  <si>
    <t>無</t>
  </si>
  <si>
    <t>金門縣政府(社會局)</t>
  </si>
  <si>
    <t>季　　　報</t>
  </si>
  <si>
    <t>每季終了後20日內編送</t>
  </si>
  <si>
    <t>10720-03-01-2</t>
  </si>
  <si>
    <t>金門縣遭受災害救助情形</t>
  </si>
  <si>
    <t>中華民國110年第2季( 4月至6月 )</t>
  </si>
  <si>
    <t>依據各公所報送本府資料彙編。</t>
  </si>
  <si>
    <t>備　　註</t>
  </si>
  <si>
    <t>公　開　類</t>
  </si>
  <si>
    <t>民國110年 7月19日 13:57:50 印製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</si>
</sst>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#,##0.000;\-#,##0.000;&quot;－&quot;"/>
    <numFmt numFmtId="180" formatCode="#,##0.0000;\-#,##0.0000;&quot;－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#,##0_);[Red]\(#,##0\)"/>
  </numFmts>
  <fonts count="45">
    <font>
      <sz val="9"/>
      <name val="Times New Roman"/>
      <family val="1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sz val="24"/>
      <name val="標楷體"/>
      <family val="4"/>
    </font>
    <font>
      <sz val="9"/>
      <name val="細明體"/>
      <family val="3"/>
    </font>
    <font>
      <sz val="10"/>
      <name val="標楷體"/>
      <family val="4"/>
    </font>
    <font>
      <sz val="11"/>
      <name val="標楷體"/>
      <family val="4"/>
    </font>
    <font>
      <sz val="11"/>
      <name val="Times New Roman"/>
      <family val="1"/>
    </font>
    <font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0" borderId="1" applyNumberFormat="0" applyFill="0" applyAlignment="0" applyProtection="0"/>
    <xf numFmtId="0" fontId="32" fillId="21" borderId="0" applyNumberFormat="0" applyBorder="0" applyAlignment="0" applyProtection="0"/>
    <xf numFmtId="9" fontId="0" fillId="0" borderId="0" applyFont="0" applyFill="0" applyBorder="0" applyAlignment="0" applyProtection="0"/>
    <xf numFmtId="0" fontId="3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0" fillId="23" borderId="4" applyNumberFormat="0" applyFont="0" applyAlignment="0" applyProtection="0"/>
    <xf numFmtId="0" fontId="35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22" borderId="8" applyNumberFormat="0" applyAlignment="0" applyProtection="0"/>
    <xf numFmtId="0" fontId="42" fillId="31" borderId="9" applyNumberFormat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justify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left" vertical="center" wrapText="1"/>
    </xf>
    <xf numFmtId="0" fontId="3" fillId="0" borderId="11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center" wrapText="1"/>
    </xf>
    <xf numFmtId="184" fontId="3" fillId="0" borderId="14" xfId="0" applyNumberFormat="1" applyFont="1" applyBorder="1" applyAlignment="1">
      <alignment horizontal="right" vertical="center"/>
    </xf>
    <xf numFmtId="184" fontId="3" fillId="0" borderId="15" xfId="0" applyNumberFormat="1" applyFont="1" applyBorder="1" applyAlignment="1">
      <alignment horizontal="right" vertical="center"/>
    </xf>
    <xf numFmtId="184" fontId="3" fillId="0" borderId="16" xfId="0" applyNumberFormat="1" applyFont="1" applyBorder="1" applyAlignment="1">
      <alignment horizontal="right" vertical="center"/>
    </xf>
    <xf numFmtId="184" fontId="3" fillId="0" borderId="17" xfId="0" applyNumberFormat="1" applyFont="1" applyBorder="1" applyAlignment="1">
      <alignment horizontal="right" vertical="center"/>
    </xf>
    <xf numFmtId="184" fontId="3" fillId="0" borderId="10" xfId="0" applyNumberFormat="1" applyFont="1" applyBorder="1" applyAlignment="1">
      <alignment horizontal="right" vertical="center" wrapText="1"/>
    </xf>
    <xf numFmtId="184" fontId="3" fillId="0" borderId="14" xfId="0" applyNumberFormat="1" applyFont="1" applyBorder="1" applyAlignment="1">
      <alignment horizontal="right" vertical="center" wrapText="1"/>
    </xf>
    <xf numFmtId="184" fontId="3" fillId="0" borderId="14" xfId="0" applyNumberFormat="1" applyFont="1" applyBorder="1" applyAlignment="1">
      <alignment horizontal="right" vertical="top" wrapText="1"/>
    </xf>
    <xf numFmtId="184" fontId="3" fillId="0" borderId="15" xfId="0" applyNumberFormat="1" applyFont="1" applyBorder="1" applyAlignment="1">
      <alignment horizontal="right" vertical="center" wrapText="1"/>
    </xf>
    <xf numFmtId="184" fontId="0" fillId="0" borderId="18" xfId="0" applyNumberFormat="1" applyBorder="1" applyAlignment="1">
      <alignment horizontal="right" vertical="center"/>
    </xf>
    <xf numFmtId="184" fontId="0" fillId="0" borderId="15" xfId="0" applyNumberFormat="1" applyBorder="1" applyAlignment="1">
      <alignment horizontal="right" vertical="center"/>
    </xf>
    <xf numFmtId="184" fontId="3" fillId="0" borderId="11" xfId="0" applyNumberFormat="1" applyFont="1" applyBorder="1" applyAlignment="1">
      <alignment horizontal="right" vertical="center" wrapText="1"/>
    </xf>
    <xf numFmtId="184" fontId="3" fillId="0" borderId="16" xfId="0" applyNumberFormat="1" applyFont="1" applyBorder="1" applyAlignment="1">
      <alignment horizontal="right" vertical="center" wrapText="1"/>
    </xf>
    <xf numFmtId="184" fontId="3" fillId="0" borderId="16" xfId="0" applyNumberFormat="1" applyFont="1" applyBorder="1" applyAlignment="1">
      <alignment horizontal="right" vertical="top" wrapText="1"/>
    </xf>
    <xf numFmtId="184" fontId="3" fillId="0" borderId="17" xfId="0" applyNumberFormat="1" applyFont="1" applyBorder="1" applyAlignment="1">
      <alignment horizontal="right" vertical="center" wrapText="1"/>
    </xf>
    <xf numFmtId="184" fontId="0" fillId="0" borderId="17" xfId="0" applyNumberFormat="1" applyBorder="1" applyAlignment="1">
      <alignment horizontal="right"/>
    </xf>
    <xf numFmtId="0" fontId="3" fillId="0" borderId="0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left" vertical="center" wrapText="1"/>
    </xf>
    <xf numFmtId="184" fontId="3" fillId="0" borderId="10" xfId="0" applyNumberFormat="1" applyFont="1" applyBorder="1" applyAlignment="1">
      <alignment horizontal="right" vertical="center"/>
    </xf>
    <xf numFmtId="184" fontId="3" fillId="0" borderId="11" xfId="0" applyNumberFormat="1" applyFont="1" applyBorder="1" applyAlignment="1">
      <alignment horizontal="right" vertical="center"/>
    </xf>
    <xf numFmtId="0" fontId="6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9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 horizontal="justify" wrapText="1"/>
    </xf>
    <xf numFmtId="0" fontId="0" fillId="0" borderId="0" xfId="0" applyBorder="1" applyAlignment="1">
      <alignment horizontal="justify" wrapText="1"/>
    </xf>
    <xf numFmtId="0" fontId="4" fillId="0" borderId="0" xfId="0" applyNumberFormat="1" applyFont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" fillId="0" borderId="38" xfId="0" applyNumberFormat="1" applyFont="1" applyBorder="1" applyAlignment="1">
      <alignment horizontal="left" vertical="center" wrapText="1"/>
    </xf>
    <xf numFmtId="0" fontId="1" fillId="0" borderId="39" xfId="0" applyNumberFormat="1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top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</xdr:colOff>
      <xdr:row>2</xdr:row>
      <xdr:rowOff>219075</xdr:rowOff>
    </xdr:from>
    <xdr:to>
      <xdr:col>16</xdr:col>
      <xdr:colOff>104775</xdr:colOff>
      <xdr:row>4</xdr:row>
      <xdr:rowOff>9525</xdr:rowOff>
    </xdr:to>
    <xdr:sp textlink="D1">
      <xdr:nvSpPr>
        <xdr:cNvPr id="1" name="報表類別"/>
        <xdr:cNvSpPr>
          <a:spLocks/>
        </xdr:cNvSpPr>
      </xdr:nvSpPr>
      <xdr:spPr>
        <a:xfrm>
          <a:off x="914400" y="219075"/>
          <a:ext cx="9477375" cy="247650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每季終了後</a:t>
          </a:r>
          <a:r>
            <a:rPr lang="en-US" cap="none" sz="1200" b="0" i="0" u="none" baseline="0">
              <a:solidFill>
                <a:srgbClr val="000000"/>
              </a:solidFill>
            </a:rPr>
            <a:t>20</a:t>
          </a:r>
          <a:r>
            <a:rPr lang="en-US" cap="none" sz="1200" b="0" i="0" u="none" baseline="0">
              <a:solidFill>
                <a:srgbClr val="000000"/>
              </a:solidFill>
            </a:rPr>
            <a:t>日內編送</a:t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2</xdr:col>
      <xdr:colOff>38100</xdr:colOff>
      <xdr:row>3</xdr:row>
      <xdr:rowOff>9525</xdr:rowOff>
    </xdr:to>
    <xdr:sp textlink="A1">
      <xdr:nvSpPr>
        <xdr:cNvPr id="2" name="報表類別"/>
        <xdr:cNvSpPr>
          <a:spLocks/>
        </xdr:cNvSpPr>
      </xdr:nvSpPr>
      <xdr:spPr>
        <a:xfrm>
          <a:off x="9525" y="0"/>
          <a:ext cx="89535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twoCellAnchor>
  <xdr:twoCellAnchor>
    <xdr:from>
      <xdr:col>0</xdr:col>
      <xdr:colOff>9525</xdr:colOff>
      <xdr:row>3</xdr:row>
      <xdr:rowOff>9525</xdr:rowOff>
    </xdr:from>
    <xdr:to>
      <xdr:col>2</xdr:col>
      <xdr:colOff>38100</xdr:colOff>
      <xdr:row>4</xdr:row>
      <xdr:rowOff>28575</xdr:rowOff>
    </xdr:to>
    <xdr:sp textlink="C1">
      <xdr:nvSpPr>
        <xdr:cNvPr id="3" name="報表週期"/>
        <xdr:cNvSpPr>
          <a:spLocks/>
        </xdr:cNvSpPr>
      </xdr:nvSpPr>
      <xdr:spPr>
        <a:xfrm>
          <a:off x="9525" y="238125"/>
          <a:ext cx="89535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2000" tIns="0" rIns="0" bIns="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季　　　報</a:t>
          </a:r>
        </a:p>
      </xdr:txBody>
    </xdr:sp>
    <xdr:clientData/>
  </xdr:twoCellAnchor>
  <xdr:twoCellAnchor>
    <xdr:from>
      <xdr:col>16</xdr:col>
      <xdr:colOff>114300</xdr:colOff>
      <xdr:row>0</xdr:row>
      <xdr:rowOff>0</xdr:rowOff>
    </xdr:from>
    <xdr:to>
      <xdr:col>16</xdr:col>
      <xdr:colOff>838200</xdr:colOff>
      <xdr:row>3</xdr:row>
      <xdr:rowOff>9525</xdr:rowOff>
    </xdr:to>
    <xdr:sp>
      <xdr:nvSpPr>
        <xdr:cNvPr id="4" name="編製機關"/>
        <xdr:cNvSpPr>
          <a:spLocks/>
        </xdr:cNvSpPr>
      </xdr:nvSpPr>
      <xdr:spPr>
        <a:xfrm>
          <a:off x="10401300" y="0"/>
          <a:ext cx="72390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twoCellAnchor>
  <xdr:twoCellAnchor>
    <xdr:from>
      <xdr:col>16</xdr:col>
      <xdr:colOff>114300</xdr:colOff>
      <xdr:row>3</xdr:row>
      <xdr:rowOff>9525</xdr:rowOff>
    </xdr:from>
    <xdr:to>
      <xdr:col>16</xdr:col>
      <xdr:colOff>838200</xdr:colOff>
      <xdr:row>4</xdr:row>
      <xdr:rowOff>28575</xdr:rowOff>
    </xdr:to>
    <xdr:sp>
      <xdr:nvSpPr>
        <xdr:cNvPr id="5" name="表號"/>
        <xdr:cNvSpPr>
          <a:spLocks/>
        </xdr:cNvSpPr>
      </xdr:nvSpPr>
      <xdr:spPr>
        <a:xfrm>
          <a:off x="10401300" y="238125"/>
          <a:ext cx="72390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</a:t>
          </a:r>
        </a:p>
      </xdr:txBody>
    </xdr:sp>
    <xdr:clientData/>
  </xdr:twoCellAnchor>
  <xdr:twoCellAnchor>
    <xdr:from>
      <xdr:col>16</xdr:col>
      <xdr:colOff>838200</xdr:colOff>
      <xdr:row>0</xdr:row>
      <xdr:rowOff>0</xdr:rowOff>
    </xdr:from>
    <xdr:to>
      <xdr:col>18</xdr:col>
      <xdr:colOff>914400</xdr:colOff>
      <xdr:row>3</xdr:row>
      <xdr:rowOff>9525</xdr:rowOff>
    </xdr:to>
    <xdr:sp textlink="B1">
      <xdr:nvSpPr>
        <xdr:cNvPr id="6" name="報表類別"/>
        <xdr:cNvSpPr>
          <a:spLocks/>
        </xdr:cNvSpPr>
      </xdr:nvSpPr>
      <xdr:spPr>
        <a:xfrm>
          <a:off x="11125200" y="0"/>
          <a:ext cx="194310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金門縣政府</a:t>
          </a:r>
          <a:r>
            <a:rPr lang="en-US" cap="none" sz="1200" b="0" i="0" u="none" baseline="0">
              <a:solidFill>
                <a:srgbClr val="000000"/>
              </a:solidFill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社會局</a:t>
          </a:r>
          <a:r>
            <a:rPr lang="en-US" cap="none" sz="1200" b="0" i="0" u="none" baseline="0">
              <a:solidFill>
                <a:srgbClr val="000000"/>
              </a:solidFill>
            </a:rPr>
            <a:t>)</a:t>
          </a:r>
        </a:p>
      </xdr:txBody>
    </xdr:sp>
    <xdr:clientData/>
  </xdr:twoCellAnchor>
  <xdr:twoCellAnchor>
    <xdr:from>
      <xdr:col>16</xdr:col>
      <xdr:colOff>838200</xdr:colOff>
      <xdr:row>3</xdr:row>
      <xdr:rowOff>9525</xdr:rowOff>
    </xdr:from>
    <xdr:to>
      <xdr:col>18</xdr:col>
      <xdr:colOff>914400</xdr:colOff>
      <xdr:row>4</xdr:row>
      <xdr:rowOff>28575</xdr:rowOff>
    </xdr:to>
    <xdr:sp textlink="E1">
      <xdr:nvSpPr>
        <xdr:cNvPr id="7" name="報表類別"/>
        <xdr:cNvSpPr>
          <a:spLocks/>
        </xdr:cNvSpPr>
      </xdr:nvSpPr>
      <xdr:spPr>
        <a:xfrm>
          <a:off x="11125200" y="238125"/>
          <a:ext cx="194310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10720-03-01-2</a:t>
          </a:r>
        </a:p>
      </xdr:txBody>
    </xdr:sp>
    <xdr:clientData/>
  </xdr:twoCellAnchor>
  <xdr:twoCellAnchor>
    <xdr:from>
      <xdr:col>2</xdr:col>
      <xdr:colOff>28575</xdr:colOff>
      <xdr:row>4</xdr:row>
      <xdr:rowOff>19050</xdr:rowOff>
    </xdr:from>
    <xdr:to>
      <xdr:col>16</xdr:col>
      <xdr:colOff>104775</xdr:colOff>
      <xdr:row>4</xdr:row>
      <xdr:rowOff>19050</xdr:rowOff>
    </xdr:to>
    <xdr:sp>
      <xdr:nvSpPr>
        <xdr:cNvPr id="8" name="Line 64"/>
        <xdr:cNvSpPr>
          <a:spLocks/>
        </xdr:cNvSpPr>
      </xdr:nvSpPr>
      <xdr:spPr>
        <a:xfrm>
          <a:off x="895350" y="476250"/>
          <a:ext cx="94964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16</xdr:col>
      <xdr:colOff>104775</xdr:colOff>
      <xdr:row>5</xdr:row>
      <xdr:rowOff>9525</xdr:rowOff>
    </xdr:from>
    <xdr:to>
      <xdr:col>18</xdr:col>
      <xdr:colOff>885825</xdr:colOff>
      <xdr:row>5</xdr:row>
      <xdr:rowOff>266700</xdr:rowOff>
    </xdr:to>
    <xdr:sp>
      <xdr:nvSpPr>
        <xdr:cNvPr id="9" name="報表類別"/>
        <xdr:cNvSpPr>
          <a:spLocks/>
        </xdr:cNvSpPr>
      </xdr:nvSpPr>
      <xdr:spPr>
        <a:xfrm>
          <a:off x="10391775" y="923925"/>
          <a:ext cx="2647950" cy="25717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16</xdr:col>
      <xdr:colOff>123825</xdr:colOff>
      <xdr:row>35</xdr:row>
      <xdr:rowOff>180975</xdr:rowOff>
    </xdr:from>
    <xdr:to>
      <xdr:col>18</xdr:col>
      <xdr:colOff>904875</xdr:colOff>
      <xdr:row>36</xdr:row>
      <xdr:rowOff>228600</xdr:rowOff>
    </xdr:to>
    <xdr:sp textlink="B2">
      <xdr:nvSpPr>
        <xdr:cNvPr id="10" name="報表類別"/>
        <xdr:cNvSpPr>
          <a:spLocks/>
        </xdr:cNvSpPr>
      </xdr:nvSpPr>
      <xdr:spPr>
        <a:xfrm>
          <a:off x="10410825" y="7591425"/>
          <a:ext cx="2647950" cy="25717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民國</a:t>
          </a:r>
          <a:r>
            <a:rPr lang="en-US" cap="none" sz="1200" b="0" i="0" u="none" baseline="0">
              <a:solidFill>
                <a:srgbClr val="000000"/>
              </a:solidFill>
            </a:rPr>
            <a:t>110</a:t>
          </a:r>
          <a:r>
            <a:rPr lang="en-US" cap="none" sz="1200" b="0" i="0" u="none" baseline="0">
              <a:solidFill>
                <a:srgbClr val="000000"/>
              </a:solidFill>
            </a:rPr>
            <a:t>年</a:t>
          </a:r>
          <a:r>
            <a:rPr lang="en-US" cap="none" sz="1200" b="0" i="0" u="none" baseline="0">
              <a:solidFill>
                <a:srgbClr val="000000"/>
              </a:solidFill>
            </a:rPr>
            <a:t> 7</a:t>
          </a:r>
          <a:r>
            <a:rPr lang="en-US" cap="none" sz="1200" b="0" i="0" u="none" baseline="0">
              <a:solidFill>
                <a:srgbClr val="000000"/>
              </a:solidFill>
            </a:rPr>
            <a:t>月</a:t>
          </a:r>
          <a:r>
            <a:rPr lang="en-US" cap="none" sz="1200" b="0" i="0" u="none" baseline="0">
              <a:solidFill>
                <a:srgbClr val="000000"/>
              </a:solidFill>
            </a:rPr>
            <a:t>19</a:t>
          </a:r>
          <a:r>
            <a:rPr lang="en-US" cap="none" sz="1200" b="0" i="0" u="none" baseline="0">
              <a:solidFill>
                <a:srgbClr val="000000"/>
              </a:solidFill>
            </a:rPr>
            <a:t>日</a:t>
          </a:r>
          <a:r>
            <a:rPr lang="en-US" cap="none" sz="1200" b="0" i="0" u="none" baseline="0">
              <a:solidFill>
                <a:srgbClr val="000000"/>
              </a:solidFill>
            </a:rPr>
            <a:t> 13:57:50 </a:t>
          </a:r>
          <a:r>
            <a:rPr lang="en-US" cap="none" sz="1200" b="0" i="0" u="none" baseline="0">
              <a:solidFill>
                <a:srgbClr val="000000"/>
              </a:solidFill>
            </a:rPr>
            <a:t>印製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9"/>
  <sheetViews>
    <sheetView tabSelected="1" zoomScale="85" zoomScaleNormal="85" zoomScalePageLayoutView="0" workbookViewId="0" topLeftCell="A3">
      <selection activeCell="G17" sqref="G17"/>
    </sheetView>
  </sheetViews>
  <sheetFormatPr defaultColWidth="9.33203125" defaultRowHeight="12"/>
  <cols>
    <col min="1" max="1" width="15.16015625" style="3" customWidth="1"/>
    <col min="2" max="2" width="50.83203125" style="3" hidden="1" customWidth="1"/>
    <col min="3" max="3" width="18.83203125" style="3" customWidth="1"/>
    <col min="4" max="4" width="15" style="0" customWidth="1"/>
    <col min="5" max="5" width="8.83203125" style="0" customWidth="1"/>
    <col min="6" max="6" width="13.83203125" style="0" customWidth="1"/>
    <col min="7" max="16" width="10.83203125" style="0" customWidth="1"/>
    <col min="17" max="19" width="16.33203125" style="0" customWidth="1"/>
  </cols>
  <sheetData>
    <row r="1" spans="1:19" s="7" customFormat="1" ht="31.5" customHeight="1" hidden="1">
      <c r="A1" s="15" t="s">
        <v>32</v>
      </c>
      <c r="B1" s="15" t="s">
        <v>24</v>
      </c>
      <c r="C1" s="15" t="s">
        <v>25</v>
      </c>
      <c r="D1" s="7" t="s">
        <v>26</v>
      </c>
      <c r="E1" s="45" t="s">
        <v>27</v>
      </c>
      <c r="F1" s="46" t="s">
        <v>28</v>
      </c>
      <c r="G1" s="7" t="s">
        <v>29</v>
      </c>
      <c r="M1" s="8"/>
      <c r="S1" s="8"/>
    </row>
    <row r="2" spans="1:19" s="7" customFormat="1" ht="409.5" hidden="1">
      <c r="A2" s="15" t="s">
        <v>30</v>
      </c>
      <c r="B2" s="15" t="s">
        <v>33</v>
      </c>
      <c r="C2" s="44" t="s">
        <v>22</v>
      </c>
      <c r="M2" s="8"/>
      <c r="S2" s="8"/>
    </row>
    <row r="3" spans="1:19" s="3" customFormat="1" ht="18" customHeight="1">
      <c r="A3" s="6"/>
      <c r="B3" s="6"/>
      <c r="C3" s="6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</row>
    <row r="4" spans="1:19" s="3" customFormat="1" ht="18" customHeight="1">
      <c r="A4" s="6"/>
      <c r="B4" s="6"/>
      <c r="C4" s="6"/>
      <c r="D4" s="47"/>
      <c r="E4" s="47"/>
      <c r="F4" s="47"/>
      <c r="G4" s="47"/>
      <c r="H4" s="48"/>
      <c r="I4" s="5"/>
      <c r="J4" s="5"/>
      <c r="K4" s="5"/>
      <c r="L4" s="5"/>
      <c r="M4" s="5"/>
      <c r="N4" s="5"/>
      <c r="O4" s="5"/>
      <c r="P4" s="5"/>
      <c r="Q4" s="5"/>
      <c r="R4" s="5"/>
      <c r="S4" s="5"/>
    </row>
    <row r="5" spans="1:19" ht="36" customHeight="1">
      <c r="A5" s="49" t="str">
        <f>F1</f>
        <v>金門縣遭受災害救助情形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</row>
    <row r="6" spans="1:19" ht="24" customHeight="1" thickBot="1">
      <c r="A6" s="50" t="str">
        <f>G1</f>
        <v>中華民國110年第2季( 4月至6月 )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</row>
    <row r="7" spans="1:20" s="1" customFormat="1" ht="19.5" customHeight="1">
      <c r="A7" s="51" t="s">
        <v>0</v>
      </c>
      <c r="B7" s="34"/>
      <c r="C7" s="54" t="s">
        <v>1</v>
      </c>
      <c r="D7" s="57" t="s">
        <v>4</v>
      </c>
      <c r="E7" s="60" t="s">
        <v>15</v>
      </c>
      <c r="F7" s="61"/>
      <c r="G7" s="60" t="s">
        <v>13</v>
      </c>
      <c r="H7" s="61"/>
      <c r="I7" s="61"/>
      <c r="J7" s="61"/>
      <c r="K7" s="60" t="s">
        <v>21</v>
      </c>
      <c r="L7" s="61"/>
      <c r="M7" s="61"/>
      <c r="N7" s="61"/>
      <c r="O7" s="60" t="s">
        <v>14</v>
      </c>
      <c r="P7" s="61"/>
      <c r="Q7" s="63" t="s">
        <v>11</v>
      </c>
      <c r="R7" s="64"/>
      <c r="S7" s="64"/>
      <c r="T7" s="10"/>
    </row>
    <row r="8" spans="1:20" s="1" customFormat="1" ht="19.5" customHeight="1">
      <c r="A8" s="52"/>
      <c r="B8" s="6"/>
      <c r="C8" s="55"/>
      <c r="D8" s="58"/>
      <c r="E8" s="65" t="s">
        <v>16</v>
      </c>
      <c r="F8" s="67" t="s">
        <v>20</v>
      </c>
      <c r="G8" s="65" t="s">
        <v>12</v>
      </c>
      <c r="H8" s="65" t="s">
        <v>5</v>
      </c>
      <c r="I8" s="65" t="s">
        <v>6</v>
      </c>
      <c r="J8" s="65" t="s">
        <v>7</v>
      </c>
      <c r="K8" s="65" t="s">
        <v>2</v>
      </c>
      <c r="L8" s="62"/>
      <c r="M8" s="69" t="s">
        <v>3</v>
      </c>
      <c r="N8" s="62"/>
      <c r="O8" s="62"/>
      <c r="P8" s="62"/>
      <c r="Q8" s="70" t="s">
        <v>8</v>
      </c>
      <c r="R8" s="72" t="s">
        <v>9</v>
      </c>
      <c r="S8" s="74" t="s">
        <v>10</v>
      </c>
      <c r="T8" s="10"/>
    </row>
    <row r="9" spans="1:20" s="1" customFormat="1" ht="19.5" customHeight="1" thickBot="1">
      <c r="A9" s="53"/>
      <c r="B9" s="16"/>
      <c r="C9" s="56"/>
      <c r="D9" s="59"/>
      <c r="E9" s="66"/>
      <c r="F9" s="68"/>
      <c r="G9" s="66"/>
      <c r="H9" s="66"/>
      <c r="I9" s="66"/>
      <c r="J9" s="66"/>
      <c r="K9" s="42" t="s">
        <v>17</v>
      </c>
      <c r="L9" s="42" t="s">
        <v>18</v>
      </c>
      <c r="M9" s="42" t="s">
        <v>17</v>
      </c>
      <c r="N9" s="42" t="s">
        <v>19</v>
      </c>
      <c r="O9" s="42" t="s">
        <v>17</v>
      </c>
      <c r="P9" s="42" t="s">
        <v>18</v>
      </c>
      <c r="Q9" s="71"/>
      <c r="R9" s="73"/>
      <c r="S9" s="75"/>
      <c r="T9" s="10"/>
    </row>
    <row r="10" spans="1:19" s="2" customFormat="1" ht="16.5" customHeight="1">
      <c r="A10" s="39" t="str">
        <f>IF(LEN(B10)&gt;0,B10,"合計")</f>
        <v>合計</v>
      </c>
      <c r="B10" s="33"/>
      <c r="C10" s="11"/>
      <c r="D10" s="11"/>
      <c r="E10" s="11"/>
      <c r="F10" s="22"/>
      <c r="G10" s="23"/>
      <c r="H10" s="24"/>
      <c r="I10" s="23"/>
      <c r="J10" s="18"/>
      <c r="K10" s="40"/>
      <c r="L10" s="40"/>
      <c r="M10" s="22"/>
      <c r="N10" s="24"/>
      <c r="O10" s="24"/>
      <c r="P10" s="23"/>
      <c r="Q10" s="25"/>
      <c r="R10" s="19"/>
      <c r="S10" s="26"/>
    </row>
    <row r="11" spans="1:19" s="2" customFormat="1" ht="16.5" customHeight="1">
      <c r="A11" s="17">
        <f>IF(LEN(B11)&gt;0,B11,"")</f>
      </c>
      <c r="B11" s="35"/>
      <c r="C11" s="11"/>
      <c r="D11" s="11"/>
      <c r="E11" s="11"/>
      <c r="F11" s="22"/>
      <c r="G11" s="23"/>
      <c r="H11" s="24"/>
      <c r="I11" s="23"/>
      <c r="J11" s="18"/>
      <c r="K11" s="40"/>
      <c r="L11" s="40"/>
      <c r="M11" s="22"/>
      <c r="N11" s="24"/>
      <c r="O11" s="24"/>
      <c r="P11" s="23"/>
      <c r="Q11" s="25"/>
      <c r="R11" s="19"/>
      <c r="S11" s="27"/>
    </row>
    <row r="12" spans="1:19" s="2" customFormat="1" ht="16.5" customHeight="1">
      <c r="A12" s="17">
        <f aca="true" t="shared" si="0" ref="A12:A35">IF(LEN(B12)&gt;0,B12,"")</f>
      </c>
      <c r="B12" s="36"/>
      <c r="C12" s="11"/>
      <c r="D12" s="11"/>
      <c r="E12" s="11"/>
      <c r="F12" s="22"/>
      <c r="G12" s="23"/>
      <c r="H12" s="24"/>
      <c r="I12" s="23"/>
      <c r="J12" s="18"/>
      <c r="K12" s="40"/>
      <c r="L12" s="40"/>
      <c r="M12" s="22"/>
      <c r="N12" s="24"/>
      <c r="O12" s="24"/>
      <c r="P12" s="23"/>
      <c r="Q12" s="25"/>
      <c r="R12" s="19"/>
      <c r="S12" s="27"/>
    </row>
    <row r="13" spans="1:19" s="2" customFormat="1" ht="16.5" customHeight="1">
      <c r="A13" s="17">
        <f t="shared" si="0"/>
      </c>
      <c r="B13" s="36"/>
      <c r="C13" s="11"/>
      <c r="D13" s="11"/>
      <c r="E13" s="11"/>
      <c r="F13" s="22"/>
      <c r="G13" s="23"/>
      <c r="H13" s="24"/>
      <c r="I13" s="23"/>
      <c r="J13" s="18"/>
      <c r="K13" s="40"/>
      <c r="L13" s="40"/>
      <c r="M13" s="22"/>
      <c r="N13" s="24"/>
      <c r="O13" s="24"/>
      <c r="P13" s="23"/>
      <c r="Q13" s="25"/>
      <c r="R13" s="19"/>
      <c r="S13" s="27"/>
    </row>
    <row r="14" spans="1:19" s="2" customFormat="1" ht="16.5" customHeight="1">
      <c r="A14" s="17">
        <f t="shared" si="0"/>
      </c>
      <c r="B14" s="36"/>
      <c r="C14" s="11"/>
      <c r="D14" s="11"/>
      <c r="E14" s="11"/>
      <c r="F14" s="22"/>
      <c r="G14" s="23"/>
      <c r="H14" s="24"/>
      <c r="I14" s="23"/>
      <c r="J14" s="18"/>
      <c r="K14" s="40"/>
      <c r="L14" s="40"/>
      <c r="M14" s="22"/>
      <c r="N14" s="24"/>
      <c r="O14" s="24"/>
      <c r="P14" s="23"/>
      <c r="Q14" s="25"/>
      <c r="R14" s="19"/>
      <c r="S14" s="27"/>
    </row>
    <row r="15" spans="1:19" s="2" customFormat="1" ht="16.5" customHeight="1">
      <c r="A15" s="17">
        <f t="shared" si="0"/>
      </c>
      <c r="B15" s="36"/>
      <c r="C15" s="11"/>
      <c r="D15" s="11"/>
      <c r="E15" s="11"/>
      <c r="F15" s="22"/>
      <c r="G15" s="23"/>
      <c r="H15" s="24"/>
      <c r="I15" s="23"/>
      <c r="J15" s="18"/>
      <c r="K15" s="40"/>
      <c r="L15" s="40"/>
      <c r="M15" s="22"/>
      <c r="N15" s="24"/>
      <c r="O15" s="24"/>
      <c r="P15" s="23"/>
      <c r="Q15" s="25"/>
      <c r="R15" s="19"/>
      <c r="S15" s="27"/>
    </row>
    <row r="16" spans="1:19" s="2" customFormat="1" ht="16.5" customHeight="1">
      <c r="A16" s="17">
        <f t="shared" si="0"/>
      </c>
      <c r="B16" s="36"/>
      <c r="C16" s="11"/>
      <c r="D16" s="11"/>
      <c r="E16" s="11"/>
      <c r="F16" s="22"/>
      <c r="G16" s="23"/>
      <c r="H16" s="24"/>
      <c r="I16" s="23"/>
      <c r="J16" s="18"/>
      <c r="K16" s="40"/>
      <c r="L16" s="40"/>
      <c r="M16" s="22"/>
      <c r="N16" s="24"/>
      <c r="O16" s="24"/>
      <c r="P16" s="23"/>
      <c r="Q16" s="25"/>
      <c r="R16" s="19"/>
      <c r="S16" s="27"/>
    </row>
    <row r="17" spans="1:19" s="2" customFormat="1" ht="16.5" customHeight="1">
      <c r="A17" s="17">
        <f t="shared" si="0"/>
      </c>
      <c r="B17" s="36"/>
      <c r="C17" s="11"/>
      <c r="D17" s="11"/>
      <c r="E17" s="11"/>
      <c r="F17" s="22"/>
      <c r="G17" s="23"/>
      <c r="H17" s="24"/>
      <c r="I17" s="23"/>
      <c r="J17" s="18"/>
      <c r="K17" s="40"/>
      <c r="L17" s="40"/>
      <c r="M17" s="22"/>
      <c r="N17" s="24"/>
      <c r="O17" s="24"/>
      <c r="P17" s="23"/>
      <c r="Q17" s="25"/>
      <c r="R17" s="19"/>
      <c r="S17" s="27"/>
    </row>
    <row r="18" spans="1:19" s="2" customFormat="1" ht="16.5" customHeight="1">
      <c r="A18" s="17">
        <f t="shared" si="0"/>
      </c>
      <c r="B18" s="36"/>
      <c r="C18" s="11"/>
      <c r="D18" s="11"/>
      <c r="E18" s="11"/>
      <c r="F18" s="22"/>
      <c r="G18" s="23"/>
      <c r="H18" s="24"/>
      <c r="I18" s="23"/>
      <c r="J18" s="18"/>
      <c r="K18" s="40"/>
      <c r="L18" s="40"/>
      <c r="M18" s="22"/>
      <c r="N18" s="24"/>
      <c r="O18" s="24"/>
      <c r="P18" s="23"/>
      <c r="Q18" s="25"/>
      <c r="R18" s="19"/>
      <c r="S18" s="27"/>
    </row>
    <row r="19" spans="1:19" s="2" customFormat="1" ht="16.5" customHeight="1">
      <c r="A19" s="17">
        <f t="shared" si="0"/>
      </c>
      <c r="B19" s="36"/>
      <c r="C19" s="11"/>
      <c r="D19" s="11"/>
      <c r="E19" s="11"/>
      <c r="F19" s="22"/>
      <c r="G19" s="23"/>
      <c r="H19" s="24"/>
      <c r="I19" s="23"/>
      <c r="J19" s="18"/>
      <c r="K19" s="40"/>
      <c r="L19" s="40"/>
      <c r="M19" s="22"/>
      <c r="N19" s="24"/>
      <c r="O19" s="24"/>
      <c r="P19" s="23"/>
      <c r="Q19" s="25"/>
      <c r="R19" s="19"/>
      <c r="S19" s="27"/>
    </row>
    <row r="20" spans="1:19" s="2" customFormat="1" ht="16.5" customHeight="1">
      <c r="A20" s="17">
        <f t="shared" si="0"/>
      </c>
      <c r="B20" s="36"/>
      <c r="C20" s="11"/>
      <c r="D20" s="11"/>
      <c r="E20" s="11"/>
      <c r="F20" s="22"/>
      <c r="G20" s="23"/>
      <c r="H20" s="24"/>
      <c r="I20" s="23"/>
      <c r="J20" s="18"/>
      <c r="K20" s="40"/>
      <c r="L20" s="40"/>
      <c r="M20" s="22"/>
      <c r="N20" s="24"/>
      <c r="O20" s="24"/>
      <c r="P20" s="23"/>
      <c r="Q20" s="25"/>
      <c r="R20" s="19"/>
      <c r="S20" s="27"/>
    </row>
    <row r="21" spans="1:19" s="2" customFormat="1" ht="16.5" customHeight="1">
      <c r="A21" s="17">
        <f t="shared" si="0"/>
      </c>
      <c r="B21" s="36"/>
      <c r="C21" s="11"/>
      <c r="D21" s="11"/>
      <c r="E21" s="11"/>
      <c r="F21" s="22"/>
      <c r="G21" s="23"/>
      <c r="H21" s="24"/>
      <c r="I21" s="23"/>
      <c r="J21" s="18"/>
      <c r="K21" s="40"/>
      <c r="L21" s="40"/>
      <c r="M21" s="22"/>
      <c r="N21" s="24"/>
      <c r="O21" s="24"/>
      <c r="P21" s="23"/>
      <c r="Q21" s="25"/>
      <c r="R21" s="19"/>
      <c r="S21" s="27"/>
    </row>
    <row r="22" spans="1:19" s="2" customFormat="1" ht="16.5" customHeight="1">
      <c r="A22" s="17">
        <f t="shared" si="0"/>
      </c>
      <c r="B22" s="36"/>
      <c r="C22" s="11"/>
      <c r="D22" s="11"/>
      <c r="E22" s="11"/>
      <c r="F22" s="22"/>
      <c r="G22" s="23"/>
      <c r="H22" s="24"/>
      <c r="I22" s="23"/>
      <c r="J22" s="18"/>
      <c r="K22" s="40"/>
      <c r="L22" s="40"/>
      <c r="M22" s="22"/>
      <c r="N22" s="24"/>
      <c r="O22" s="24"/>
      <c r="P22" s="23"/>
      <c r="Q22" s="25"/>
      <c r="R22" s="19"/>
      <c r="S22" s="27"/>
    </row>
    <row r="23" spans="1:19" s="2" customFormat="1" ht="16.5" customHeight="1">
      <c r="A23" s="17">
        <f t="shared" si="0"/>
      </c>
      <c r="B23" s="36"/>
      <c r="C23" s="11"/>
      <c r="D23" s="11"/>
      <c r="E23" s="11"/>
      <c r="F23" s="22"/>
      <c r="G23" s="23"/>
      <c r="H23" s="24"/>
      <c r="I23" s="23"/>
      <c r="J23" s="18"/>
      <c r="K23" s="40"/>
      <c r="L23" s="40"/>
      <c r="M23" s="22"/>
      <c r="N23" s="24"/>
      <c r="O23" s="24"/>
      <c r="P23" s="23"/>
      <c r="Q23" s="25"/>
      <c r="R23" s="19"/>
      <c r="S23" s="27"/>
    </row>
    <row r="24" spans="1:19" s="2" customFormat="1" ht="16.5" customHeight="1">
      <c r="A24" s="17">
        <f t="shared" si="0"/>
      </c>
      <c r="B24" s="36"/>
      <c r="C24" s="11"/>
      <c r="D24" s="11"/>
      <c r="E24" s="11"/>
      <c r="F24" s="22"/>
      <c r="G24" s="23"/>
      <c r="H24" s="24"/>
      <c r="I24" s="23"/>
      <c r="J24" s="18"/>
      <c r="K24" s="40"/>
      <c r="L24" s="40"/>
      <c r="M24" s="22"/>
      <c r="N24" s="24"/>
      <c r="O24" s="24"/>
      <c r="P24" s="23"/>
      <c r="Q24" s="25"/>
      <c r="R24" s="19"/>
      <c r="S24" s="27"/>
    </row>
    <row r="25" spans="1:19" s="2" customFormat="1" ht="16.5" customHeight="1">
      <c r="A25" s="17">
        <f t="shared" si="0"/>
      </c>
      <c r="B25" s="36"/>
      <c r="C25" s="11"/>
      <c r="D25" s="11"/>
      <c r="E25" s="11"/>
      <c r="F25" s="22"/>
      <c r="G25" s="23"/>
      <c r="H25" s="24"/>
      <c r="I25" s="23"/>
      <c r="J25" s="18"/>
      <c r="K25" s="40"/>
      <c r="L25" s="40"/>
      <c r="M25" s="22"/>
      <c r="N25" s="24"/>
      <c r="O25" s="24"/>
      <c r="P25" s="23"/>
      <c r="Q25" s="25"/>
      <c r="R25" s="19"/>
      <c r="S25" s="27"/>
    </row>
    <row r="26" spans="1:19" s="2" customFormat="1" ht="16.5" customHeight="1">
      <c r="A26" s="17">
        <f t="shared" si="0"/>
      </c>
      <c r="B26" s="36"/>
      <c r="C26" s="11"/>
      <c r="D26" s="11"/>
      <c r="E26" s="11"/>
      <c r="F26" s="22"/>
      <c r="G26" s="23"/>
      <c r="H26" s="24"/>
      <c r="I26" s="23"/>
      <c r="J26" s="18"/>
      <c r="K26" s="40"/>
      <c r="L26" s="40"/>
      <c r="M26" s="22"/>
      <c r="N26" s="24"/>
      <c r="O26" s="24"/>
      <c r="P26" s="23"/>
      <c r="Q26" s="25"/>
      <c r="R26" s="19"/>
      <c r="S26" s="27"/>
    </row>
    <row r="27" spans="1:19" s="2" customFormat="1" ht="16.5" customHeight="1">
      <c r="A27" s="17">
        <f t="shared" si="0"/>
      </c>
      <c r="B27" s="37"/>
      <c r="C27" s="11"/>
      <c r="D27" s="11"/>
      <c r="E27" s="11"/>
      <c r="F27" s="22"/>
      <c r="G27" s="23"/>
      <c r="H27" s="24"/>
      <c r="I27" s="23"/>
      <c r="J27" s="18"/>
      <c r="K27" s="40"/>
      <c r="L27" s="40"/>
      <c r="M27" s="22"/>
      <c r="N27" s="24"/>
      <c r="O27" s="24"/>
      <c r="P27" s="23"/>
      <c r="Q27" s="25"/>
      <c r="R27" s="19"/>
      <c r="S27" s="27"/>
    </row>
    <row r="28" spans="1:19" ht="16.5" customHeight="1">
      <c r="A28" s="17">
        <f t="shared" si="0"/>
      </c>
      <c r="B28" s="38"/>
      <c r="C28" s="12"/>
      <c r="D28" s="12"/>
      <c r="E28" s="12"/>
      <c r="F28" s="28"/>
      <c r="G28" s="29"/>
      <c r="H28" s="30"/>
      <c r="I28" s="29"/>
      <c r="J28" s="20"/>
      <c r="K28" s="41"/>
      <c r="L28" s="41"/>
      <c r="M28" s="28"/>
      <c r="N28" s="30"/>
      <c r="O28" s="30"/>
      <c r="P28" s="29"/>
      <c r="Q28" s="31"/>
      <c r="R28" s="21"/>
      <c r="S28" s="32"/>
    </row>
    <row r="29" spans="1:19" ht="16.5" customHeight="1">
      <c r="A29" s="17">
        <f t="shared" si="0"/>
      </c>
      <c r="B29" s="38"/>
      <c r="C29" s="12"/>
      <c r="D29" s="12"/>
      <c r="E29" s="12"/>
      <c r="F29" s="28"/>
      <c r="G29" s="29"/>
      <c r="H29" s="30"/>
      <c r="I29" s="29"/>
      <c r="J29" s="20"/>
      <c r="K29" s="41"/>
      <c r="L29" s="41"/>
      <c r="M29" s="28"/>
      <c r="N29" s="30"/>
      <c r="O29" s="30"/>
      <c r="P29" s="29"/>
      <c r="Q29" s="31"/>
      <c r="R29" s="21"/>
      <c r="S29" s="32"/>
    </row>
    <row r="30" spans="1:19" ht="16.5" customHeight="1">
      <c r="A30" s="17">
        <f t="shared" si="0"/>
      </c>
      <c r="B30" s="38"/>
      <c r="C30" s="12"/>
      <c r="D30" s="12"/>
      <c r="E30" s="12"/>
      <c r="F30" s="28"/>
      <c r="G30" s="29"/>
      <c r="H30" s="30"/>
      <c r="I30" s="29"/>
      <c r="J30" s="20"/>
      <c r="K30" s="41"/>
      <c r="L30" s="41"/>
      <c r="M30" s="28"/>
      <c r="N30" s="30"/>
      <c r="O30" s="30"/>
      <c r="P30" s="29"/>
      <c r="Q30" s="31"/>
      <c r="R30" s="21"/>
      <c r="S30" s="32"/>
    </row>
    <row r="31" spans="1:19" ht="16.5" customHeight="1">
      <c r="A31" s="17">
        <f t="shared" si="0"/>
      </c>
      <c r="B31" s="37"/>
      <c r="C31" s="12"/>
      <c r="D31" s="12"/>
      <c r="E31" s="12"/>
      <c r="F31" s="28"/>
      <c r="G31" s="29"/>
      <c r="H31" s="30"/>
      <c r="I31" s="29"/>
      <c r="J31" s="20"/>
      <c r="K31" s="41"/>
      <c r="L31" s="41"/>
      <c r="M31" s="28"/>
      <c r="N31" s="30"/>
      <c r="O31" s="30"/>
      <c r="P31" s="29"/>
      <c r="Q31" s="31"/>
      <c r="R31" s="21"/>
      <c r="S31" s="32"/>
    </row>
    <row r="32" spans="1:19" ht="16.5" customHeight="1">
      <c r="A32" s="17">
        <f t="shared" si="0"/>
      </c>
      <c r="B32" s="38"/>
      <c r="C32" s="12"/>
      <c r="D32" s="12"/>
      <c r="E32" s="12"/>
      <c r="F32" s="28"/>
      <c r="G32" s="29"/>
      <c r="H32" s="30"/>
      <c r="I32" s="29"/>
      <c r="J32" s="20"/>
      <c r="K32" s="41"/>
      <c r="L32" s="41"/>
      <c r="M32" s="28"/>
      <c r="N32" s="30"/>
      <c r="O32" s="30"/>
      <c r="P32" s="29"/>
      <c r="Q32" s="31"/>
      <c r="R32" s="21"/>
      <c r="S32" s="32"/>
    </row>
    <row r="33" spans="1:19" ht="16.5" customHeight="1">
      <c r="A33" s="17">
        <f t="shared" si="0"/>
      </c>
      <c r="B33" s="38"/>
      <c r="C33" s="12"/>
      <c r="D33" s="12"/>
      <c r="E33" s="12"/>
      <c r="F33" s="28"/>
      <c r="G33" s="29"/>
      <c r="H33" s="30"/>
      <c r="I33" s="29"/>
      <c r="J33" s="20"/>
      <c r="K33" s="41"/>
      <c r="L33" s="41"/>
      <c r="M33" s="28"/>
      <c r="N33" s="30"/>
      <c r="O33" s="30"/>
      <c r="P33" s="29"/>
      <c r="Q33" s="31"/>
      <c r="R33" s="21"/>
      <c r="S33" s="32"/>
    </row>
    <row r="34" spans="1:19" ht="16.5" customHeight="1">
      <c r="A34" s="17">
        <f t="shared" si="0"/>
      </c>
      <c r="B34" s="38"/>
      <c r="C34" s="12"/>
      <c r="D34" s="12"/>
      <c r="E34" s="12"/>
      <c r="F34" s="28"/>
      <c r="G34" s="29"/>
      <c r="H34" s="30"/>
      <c r="I34" s="29"/>
      <c r="J34" s="20"/>
      <c r="K34" s="41"/>
      <c r="L34" s="41"/>
      <c r="M34" s="28"/>
      <c r="N34" s="30"/>
      <c r="O34" s="30"/>
      <c r="P34" s="29"/>
      <c r="Q34" s="31"/>
      <c r="R34" s="21"/>
      <c r="S34" s="32"/>
    </row>
    <row r="35" spans="1:19" ht="16.5" customHeight="1">
      <c r="A35" s="17">
        <f t="shared" si="0"/>
      </c>
      <c r="B35" s="38"/>
      <c r="C35" s="12"/>
      <c r="D35" s="12"/>
      <c r="E35" s="12"/>
      <c r="F35" s="28"/>
      <c r="G35" s="29"/>
      <c r="H35" s="30"/>
      <c r="I35" s="29"/>
      <c r="J35" s="20"/>
      <c r="K35" s="41"/>
      <c r="L35" s="41"/>
      <c r="M35" s="28"/>
      <c r="N35" s="30"/>
      <c r="O35" s="30"/>
      <c r="P35" s="29"/>
      <c r="Q35" s="31"/>
      <c r="R35" s="21"/>
      <c r="S35" s="32"/>
    </row>
    <row r="36" spans="1:19" ht="16.5" customHeight="1" thickBot="1">
      <c r="A36" s="43" t="s">
        <v>31</v>
      </c>
      <c r="B36" s="16" t="s">
        <v>23</v>
      </c>
      <c r="C36" s="76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</row>
    <row r="37" spans="1:19" s="4" customFormat="1" ht="36" customHeight="1">
      <c r="A37" s="78" t="str">
        <f>IF(LEN(A2)&gt;0,"填表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  <v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v>
      </c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</row>
    <row r="38" spans="1:19" ht="18" customHeight="1">
      <c r="A38" s="9" t="str">
        <f>IF(LEN(A2)&gt;0,"資料來源：","")</f>
        <v>資料來源：</v>
      </c>
      <c r="B38" s="9"/>
      <c r="C38" s="79" t="str">
        <f>IF(LEN(A2)&gt;0,A2,"")</f>
        <v>依據各公所報送本府資料彙編。</v>
      </c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</row>
    <row r="39" spans="1:19" s="14" customFormat="1" ht="87" customHeight="1">
      <c r="A39" s="13" t="str">
        <f>IF(LEN(A2)&gt;0,"填表說明：","")</f>
        <v>填表說明：</v>
      </c>
      <c r="B39" s="13"/>
      <c r="C39" s="80" t="str">
        <f>IF(LEN(C2)&gt;0,C2,"")</f>
        <v>1.本表編製2份，於完成會核程序並經機關首長核章後，1份送主計處（室），1份自存外，應由網際網路線上傳送至衛生福利部統計處資料庫。
2.風災須註明颱風名稱。
3.每發生1次災害填寫1列資料，同1鄉鎮市(區)如發生2次以上同種類災害，需填報2列以上資料。
4.有關「空投」人數統計請納入「受災人數/其他」統計。
5.「收容所/所數」：指災害發生時，各鄉、鎮、市(區)實際開設收容場所總數。</v>
      </c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</row>
  </sheetData>
  <sheetProtection/>
  <mergeCells count="26">
    <mergeCell ref="R8:R9"/>
    <mergeCell ref="S8:S9"/>
    <mergeCell ref="C36:S36"/>
    <mergeCell ref="A37:S37"/>
    <mergeCell ref="C38:S38"/>
    <mergeCell ref="C39:S39"/>
    <mergeCell ref="Q7:S7"/>
    <mergeCell ref="E8:E9"/>
    <mergeCell ref="F8:F9"/>
    <mergeCell ref="G8:G9"/>
    <mergeCell ref="H8:H9"/>
    <mergeCell ref="I8:I9"/>
    <mergeCell ref="J8:J9"/>
    <mergeCell ref="K8:L8"/>
    <mergeCell ref="M8:N8"/>
    <mergeCell ref="Q8:Q9"/>
    <mergeCell ref="D4:H4"/>
    <mergeCell ref="A5:S5"/>
    <mergeCell ref="A6:S6"/>
    <mergeCell ref="A7:A9"/>
    <mergeCell ref="C7:C9"/>
    <mergeCell ref="D7:D9"/>
    <mergeCell ref="E7:F7"/>
    <mergeCell ref="G7:J7"/>
    <mergeCell ref="K7:N7"/>
    <mergeCell ref="O7:P8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黃家宏</cp:lastModifiedBy>
  <cp:lastPrinted>2016-03-16T11:34:50Z</cp:lastPrinted>
  <dcterms:created xsi:type="dcterms:W3CDTF">2001-02-06T07:45:53Z</dcterms:created>
  <dcterms:modified xsi:type="dcterms:W3CDTF">2021-07-26T06:32:01Z</dcterms:modified>
  <cp:category/>
  <cp:version/>
  <cp:contentType/>
  <cp:contentStatus/>
</cp:coreProperties>
</file>