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4" sheetId="1" r:id="rId1"/>
  </sheets>
  <definedNames>
    <definedName name="pp">'10730-02-04'!$A$3:$S$24</definedName>
  </definedNames>
  <calcPr fullCalcOnLoad="1"/>
</workbook>
</file>

<file path=xl/sharedStrings.xml><?xml version="1.0" encoding="utf-8"?>
<sst xmlns="http://schemas.openxmlformats.org/spreadsheetml/2006/main" count="60" uniqueCount="33">
  <si>
    <t>男</t>
  </si>
  <si>
    <t>女</t>
  </si>
  <si>
    <t>項目</t>
  </si>
  <si>
    <t>備　　註</t>
  </si>
  <si>
    <t>無依兒童及少年安置及處理人數</t>
  </si>
  <si>
    <t>親職教育活動(人次)</t>
  </si>
  <si>
    <t>諮詢服務（人次）</t>
  </si>
  <si>
    <t>兒童及少年代表人數</t>
  </si>
  <si>
    <t>兒童及少年代表為委員人數</t>
  </si>
  <si>
    <t>合計</t>
  </si>
  <si>
    <t>合計</t>
  </si>
  <si>
    <t>合計</t>
  </si>
  <si>
    <t>尋獲父母、監護人者</t>
  </si>
  <si>
    <t>逾法定期限未尋獲
父母、監護人者</t>
  </si>
  <si>
    <t>法定期限內尚在協尋
父母、監護人者</t>
  </si>
  <si>
    <t>兒童及少年培力活動與人次</t>
  </si>
  <si>
    <t>育樂活動(人次)</t>
  </si>
  <si>
    <t>工作人員在職訓練(人次)</t>
  </si>
  <si>
    <t>合計</t>
  </si>
  <si>
    <t>合計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</si>
  <si>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</si>
  <si>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</si>
  <si>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</si>
  <si>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</si>
  <si>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年　　　報</t>
  </si>
  <si>
    <t>每年終了後2個月內編送</t>
  </si>
  <si>
    <t>10730-02-04-2</t>
  </si>
  <si>
    <t>金門縣兒童及少年福利服務</t>
  </si>
  <si>
    <t>中華民國109年</t>
  </si>
  <si>
    <t>依據本府與所轄兒童及少年福利機構所辦理各項服務資料彙編。</t>
  </si>
  <si>
    <t>總　計</t>
  </si>
  <si>
    <t>公　開　類</t>
  </si>
  <si>
    <t>民國110年 2月24日 14:36:14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</si>
</sst>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;\-"/>
    <numFmt numFmtId="191" formatCode="[$-404]AM/PM\ hh:mm:ss"/>
    <numFmt numFmtId="192" formatCode="##,##0;\-##,##0;&quot;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3" fontId="1" fillId="0" borderId="0" xfId="0" applyNumberFormat="1" applyFont="1" applyBorder="1" applyAlignment="1">
      <alignment vertical="center" wrapText="1"/>
    </xf>
    <xf numFmtId="190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189" fontId="5" fillId="0" borderId="22" xfId="0" applyNumberFormat="1" applyFont="1" applyBorder="1" applyAlignment="1">
      <alignment horizontal="right" vertical="center"/>
    </xf>
    <xf numFmtId="189" fontId="5" fillId="0" borderId="23" xfId="0" applyNumberFormat="1" applyFont="1" applyBorder="1" applyAlignment="1">
      <alignment horizontal="right" vertical="center"/>
    </xf>
    <xf numFmtId="189" fontId="5" fillId="0" borderId="23" xfId="0" applyNumberFormat="1" applyFont="1" applyBorder="1" applyAlignment="1">
      <alignment horizontal="right" vertical="center" wrapText="1"/>
    </xf>
    <xf numFmtId="192" fontId="5" fillId="0" borderId="23" xfId="0" applyNumberFormat="1" applyFont="1" applyBorder="1" applyAlignment="1">
      <alignment horizontal="right" vertical="center"/>
    </xf>
    <xf numFmtId="192" fontId="5" fillId="0" borderId="24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horizontal="right" vertical="center"/>
    </xf>
    <xf numFmtId="189" fontId="5" fillId="0" borderId="18" xfId="0" applyNumberFormat="1" applyFont="1" applyBorder="1" applyAlignment="1">
      <alignment horizontal="right" vertical="center"/>
    </xf>
    <xf numFmtId="189" fontId="5" fillId="0" borderId="18" xfId="0" applyNumberFormat="1" applyFont="1" applyBorder="1" applyAlignment="1">
      <alignment horizontal="right" vertical="center" wrapText="1"/>
    </xf>
    <xf numFmtId="192" fontId="5" fillId="0" borderId="18" xfId="0" applyNumberFormat="1" applyFont="1" applyBorder="1" applyAlignment="1">
      <alignment horizontal="right" vertical="center"/>
    </xf>
    <xf numFmtId="192" fontId="5" fillId="0" borderId="19" xfId="0" applyNumberFormat="1" applyFont="1" applyBorder="1" applyAlignment="1">
      <alignment horizontal="right" vertical="center"/>
    </xf>
    <xf numFmtId="192" fontId="5" fillId="0" borderId="11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 horizontal="right" vertical="center" wrapText="1"/>
    </xf>
    <xf numFmtId="192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41" fontId="1" fillId="0" borderId="41" xfId="0" applyNumberFormat="1" applyFont="1" applyBorder="1" applyAlignment="1">
      <alignment horizontal="center" vertical="center" wrapText="1"/>
    </xf>
    <xf numFmtId="41" fontId="1" fillId="0" borderId="26" xfId="0" applyNumberFormat="1" applyFont="1" applyBorder="1" applyAlignment="1">
      <alignment horizontal="center" vertical="center" wrapText="1"/>
    </xf>
    <xf numFmtId="41" fontId="1" fillId="0" borderId="37" xfId="0" applyNumberFormat="1" applyFont="1" applyBorder="1" applyAlignment="1">
      <alignment horizontal="center" vertical="center" wrapText="1"/>
    </xf>
    <xf numFmtId="41" fontId="1" fillId="0" borderId="24" xfId="0" applyNumberFormat="1" applyFont="1" applyBorder="1" applyAlignment="1">
      <alignment horizontal="center" vertical="center" wrapText="1"/>
    </xf>
    <xf numFmtId="41" fontId="1" fillId="0" borderId="39" xfId="0" applyNumberFormat="1" applyFont="1" applyBorder="1" applyAlignment="1">
      <alignment horizontal="center" vertical="center" wrapText="1"/>
    </xf>
    <xf numFmtId="41" fontId="1" fillId="0" borderId="40" xfId="0" applyNumberFormat="1" applyFont="1" applyBorder="1" applyAlignment="1">
      <alignment horizontal="center" vertical="center" wrapText="1"/>
    </xf>
    <xf numFmtId="41" fontId="1" fillId="0" borderId="14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42" xfId="0" applyNumberFormat="1" applyFont="1" applyBorder="1" applyAlignment="1">
      <alignment horizontal="center" vertical="center"/>
    </xf>
    <xf numFmtId="43" fontId="1" fillId="0" borderId="41" xfId="0" applyNumberFormat="1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horizontal="center" vertical="center" wrapText="1"/>
    </xf>
    <xf numFmtId="43" fontId="1" fillId="0" borderId="24" xfId="0" applyNumberFormat="1" applyFont="1" applyBorder="1" applyAlignment="1">
      <alignment horizontal="center" vertical="center" wrapText="1"/>
    </xf>
    <xf numFmtId="43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wrapText="1"/>
    </xf>
    <xf numFmtId="41" fontId="1" fillId="0" borderId="36" xfId="0" applyNumberFormat="1" applyFont="1" applyBorder="1" applyAlignment="1">
      <alignment horizontal="center" vertical="center" wrapText="1"/>
    </xf>
    <xf numFmtId="41" fontId="1" fillId="0" borderId="38" xfId="0" applyNumberFormat="1" applyFont="1" applyBorder="1" applyAlignment="1">
      <alignment horizontal="center" vertical="center" wrapText="1"/>
    </xf>
    <xf numFmtId="41" fontId="1" fillId="0" borderId="20" xfId="0" applyNumberFormat="1" applyFon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33" xfId="0" applyNumberFormat="1" applyFont="1" applyBorder="1" applyAlignment="1">
      <alignment horizontal="center" vertical="center"/>
    </xf>
    <xf numFmtId="41" fontId="1" fillId="0" borderId="45" xfId="0" applyNumberFormat="1" applyFont="1" applyBorder="1" applyAlignment="1">
      <alignment horizontal="center" vertical="center"/>
    </xf>
    <xf numFmtId="43" fontId="1" fillId="0" borderId="4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180" fontId="1" fillId="0" borderId="43" xfId="0" applyNumberFormat="1" applyFont="1" applyBorder="1" applyAlignment="1">
      <alignment horizontal="left" vertical="top"/>
    </xf>
    <xf numFmtId="180" fontId="1" fillId="0" borderId="26" xfId="0" applyNumberFormat="1" applyFont="1" applyBorder="1" applyAlignment="1">
      <alignment horizontal="left" vertical="top"/>
    </xf>
    <xf numFmtId="187" fontId="3" fillId="0" borderId="43" xfId="0" applyNumberFormat="1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705975" cy="247650"/>
    <xdr:sp textlink="D1">
      <xdr:nvSpPr>
        <xdr:cNvPr id="3" name="報表類別"/>
        <xdr:cNvSpPr>
          <a:spLocks/>
        </xdr:cNvSpPr>
      </xdr:nvSpPr>
      <xdr:spPr>
        <a:xfrm>
          <a:off x="942975" y="24765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561975</xdr:colOff>
      <xdr:row>0</xdr:row>
      <xdr:rowOff>0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7156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561975</xdr:colOff>
      <xdr:row>3</xdr:row>
      <xdr:rowOff>19050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156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619125</xdr:colOff>
      <xdr:row>0</xdr:row>
      <xdr:rowOff>0</xdr:rowOff>
    </xdr:from>
    <xdr:ext cx="2000250" cy="247650"/>
    <xdr:sp textlink="B1">
      <xdr:nvSpPr>
        <xdr:cNvPr id="6" name="報表類別"/>
        <xdr:cNvSpPr>
          <a:spLocks/>
        </xdr:cNvSpPr>
      </xdr:nvSpPr>
      <xdr:spPr>
        <a:xfrm>
          <a:off x="1144905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619125</xdr:colOff>
      <xdr:row>3</xdr:row>
      <xdr:rowOff>19050</xdr:rowOff>
    </xdr:from>
    <xdr:ext cx="2000250" cy="247650"/>
    <xdr:sp textlink="E1">
      <xdr:nvSpPr>
        <xdr:cNvPr id="7" name="報表類別"/>
        <xdr:cNvSpPr>
          <a:spLocks/>
        </xdr:cNvSpPr>
      </xdr:nvSpPr>
      <xdr:spPr>
        <a:xfrm>
          <a:off x="1144905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10730-02-04-2</a:t>
          </a:r>
        </a:p>
      </xdr:txBody>
    </xdr:sp>
    <xdr:clientData/>
  </xdr:oneCellAnchor>
  <xdr:oneCellAnchor>
    <xdr:from>
      <xdr:col>0</xdr:col>
      <xdr:colOff>904875</xdr:colOff>
      <xdr:row>4</xdr:row>
      <xdr:rowOff>38100</xdr:rowOff>
    </xdr:from>
    <xdr:ext cx="9801225" cy="0"/>
    <xdr:sp>
      <xdr:nvSpPr>
        <xdr:cNvPr id="8" name="Line 37"/>
        <xdr:cNvSpPr>
          <a:spLocks/>
        </xdr:cNvSpPr>
      </xdr:nvSpPr>
      <xdr:spPr>
        <a:xfrm>
          <a:off x="90487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542925</xdr:colOff>
      <xdr:row>5</xdr:row>
      <xdr:rowOff>47625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696575" y="96202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14</xdr:col>
      <xdr:colOff>571500</xdr:colOff>
      <xdr:row>20</xdr:row>
      <xdr:rowOff>447675</xdr:rowOff>
    </xdr:from>
    <xdr:ext cx="2790825" cy="276225"/>
    <xdr:sp textlink="B2">
      <xdr:nvSpPr>
        <xdr:cNvPr id="10" name="報表類別"/>
        <xdr:cNvSpPr>
          <a:spLocks/>
        </xdr:cNvSpPr>
      </xdr:nvSpPr>
      <xdr:spPr>
        <a:xfrm>
          <a:off x="10725150" y="7400925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14:36:14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5" zoomScaleNormal="85" zoomScalePageLayoutView="0" workbookViewId="0" topLeftCell="A3">
      <selection activeCell="D12" sqref="D12"/>
    </sheetView>
  </sheetViews>
  <sheetFormatPr defaultColWidth="9.33203125" defaultRowHeight="12"/>
  <cols>
    <col min="1" max="1" width="23.83203125" style="1" customWidth="1"/>
    <col min="2" max="3" width="11.83203125" style="1" customWidth="1"/>
    <col min="4" max="19" width="11.83203125" style="0" customWidth="1"/>
    <col min="20" max="20" width="9.33203125" style="0" customWidth="1"/>
  </cols>
  <sheetData>
    <row r="1" spans="1:7" s="4" customFormat="1" ht="32.25" hidden="1">
      <c r="A1" s="5" t="s">
        <v>31</v>
      </c>
      <c r="B1" s="5" t="s">
        <v>23</v>
      </c>
      <c r="C1" s="5" t="s">
        <v>24</v>
      </c>
      <c r="D1" s="4" t="s">
        <v>25</v>
      </c>
      <c r="E1" s="50" t="s">
        <v>26</v>
      </c>
      <c r="F1" s="51" t="s">
        <v>27</v>
      </c>
      <c r="G1" s="4" t="s">
        <v>28</v>
      </c>
    </row>
    <row r="2" spans="1:3" s="4" customFormat="1" ht="16.5" hidden="1">
      <c r="A2" s="5" t="s">
        <v>29</v>
      </c>
      <c r="B2" s="5" t="s">
        <v>32</v>
      </c>
      <c r="C2" s="5" t="s">
        <v>20</v>
      </c>
    </row>
    <row r="3" spans="1:19" s="1" customFormat="1" ht="18" customHeight="1">
      <c r="A3" s="89"/>
      <c r="B3" s="89"/>
      <c r="C3" s="8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8" customHeight="1">
      <c r="A4" s="89"/>
      <c r="B4" s="89"/>
      <c r="C4" s="89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6" customHeight="1">
      <c r="A5" s="90" t="str">
        <f>F1</f>
        <v>金門縣兒童及少年福利服務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24" customHeight="1" thickBot="1">
      <c r="A6" s="91" t="str">
        <f>G1</f>
        <v>中華民國109年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20" ht="27.75" customHeight="1">
      <c r="A7" s="56" t="s">
        <v>2</v>
      </c>
      <c r="B7" s="92" t="s">
        <v>7</v>
      </c>
      <c r="C7" s="77"/>
      <c r="D7" s="78"/>
      <c r="E7" s="77" t="s">
        <v>8</v>
      </c>
      <c r="F7" s="77"/>
      <c r="G7" s="78"/>
      <c r="H7" s="76" t="s">
        <v>15</v>
      </c>
      <c r="I7" s="77"/>
      <c r="J7" s="78"/>
      <c r="K7" s="94" t="s">
        <v>4</v>
      </c>
      <c r="L7" s="95"/>
      <c r="M7" s="95"/>
      <c r="N7" s="95"/>
      <c r="O7" s="95"/>
      <c r="P7" s="95"/>
      <c r="Q7" s="95"/>
      <c r="R7" s="95"/>
      <c r="S7" s="95"/>
      <c r="T7" s="19"/>
    </row>
    <row r="8" spans="1:20" ht="46.5" customHeight="1">
      <c r="A8" s="58"/>
      <c r="B8" s="93"/>
      <c r="C8" s="80"/>
      <c r="D8" s="81"/>
      <c r="E8" s="80"/>
      <c r="F8" s="80"/>
      <c r="G8" s="81"/>
      <c r="H8" s="79"/>
      <c r="I8" s="80"/>
      <c r="J8" s="81"/>
      <c r="K8" s="98" t="s">
        <v>12</v>
      </c>
      <c r="L8" s="99"/>
      <c r="M8" s="100"/>
      <c r="N8" s="88" t="s">
        <v>13</v>
      </c>
      <c r="O8" s="88"/>
      <c r="P8" s="101"/>
      <c r="Q8" s="87" t="s">
        <v>14</v>
      </c>
      <c r="R8" s="88"/>
      <c r="S8" s="88"/>
      <c r="T8" s="19"/>
    </row>
    <row r="9" spans="1:20" ht="27.75" customHeight="1" thickBot="1">
      <c r="A9" s="60"/>
      <c r="B9" s="11" t="s">
        <v>9</v>
      </c>
      <c r="C9" s="14" t="s">
        <v>0</v>
      </c>
      <c r="D9" s="16" t="s">
        <v>1</v>
      </c>
      <c r="E9" s="10" t="s">
        <v>10</v>
      </c>
      <c r="F9" s="14" t="s">
        <v>0</v>
      </c>
      <c r="G9" s="9" t="s">
        <v>1</v>
      </c>
      <c r="H9" s="10" t="s">
        <v>9</v>
      </c>
      <c r="I9" s="14" t="s">
        <v>0</v>
      </c>
      <c r="J9" s="9" t="s">
        <v>1</v>
      </c>
      <c r="K9" s="10" t="s">
        <v>11</v>
      </c>
      <c r="L9" s="14" t="s">
        <v>0</v>
      </c>
      <c r="M9" s="9" t="s">
        <v>1</v>
      </c>
      <c r="N9" s="10" t="s">
        <v>10</v>
      </c>
      <c r="O9" s="14" t="s">
        <v>0</v>
      </c>
      <c r="P9" s="9" t="s">
        <v>1</v>
      </c>
      <c r="Q9" s="17" t="s">
        <v>9</v>
      </c>
      <c r="R9" s="14" t="s">
        <v>0</v>
      </c>
      <c r="S9" s="16" t="s">
        <v>1</v>
      </c>
      <c r="T9" s="19"/>
    </row>
    <row r="10" spans="1:20" ht="27.75" customHeight="1">
      <c r="A10" s="18" t="s">
        <v>30</v>
      </c>
      <c r="B10" s="36">
        <v>15</v>
      </c>
      <c r="C10" s="37">
        <v>7</v>
      </c>
      <c r="D10" s="37">
        <v>8</v>
      </c>
      <c r="E10" s="38">
        <v>3</v>
      </c>
      <c r="F10" s="38">
        <v>2</v>
      </c>
      <c r="G10" s="37">
        <v>1</v>
      </c>
      <c r="H10" s="37">
        <v>288</v>
      </c>
      <c r="I10" s="37">
        <v>131</v>
      </c>
      <c r="J10" s="37">
        <v>157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40">
        <v>0</v>
      </c>
      <c r="T10" s="19"/>
    </row>
    <row r="11" spans="1:20" ht="27.75" customHeight="1">
      <c r="A11" s="12" t="s">
        <v>21</v>
      </c>
      <c r="B11" s="41">
        <v>15</v>
      </c>
      <c r="C11" s="42">
        <v>7</v>
      </c>
      <c r="D11" s="42">
        <v>8</v>
      </c>
      <c r="E11" s="43">
        <v>3</v>
      </c>
      <c r="F11" s="43">
        <v>2</v>
      </c>
      <c r="G11" s="42">
        <v>1</v>
      </c>
      <c r="H11" s="42">
        <v>288</v>
      </c>
      <c r="I11" s="42">
        <v>131</v>
      </c>
      <c r="J11" s="42">
        <v>157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5">
        <v>0</v>
      </c>
      <c r="T11" s="19"/>
    </row>
    <row r="12" spans="1:20" ht="27.75" customHeight="1" thickBot="1">
      <c r="A12" s="13" t="s">
        <v>22</v>
      </c>
      <c r="B12" s="46">
        <v>0</v>
      </c>
      <c r="C12" s="47">
        <v>0</v>
      </c>
      <c r="D12" s="47">
        <v>0</v>
      </c>
      <c r="E12" s="48">
        <v>0</v>
      </c>
      <c r="F12" s="48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9">
        <v>0</v>
      </c>
      <c r="T12" s="19"/>
    </row>
    <row r="13" spans="1:19" ht="39.75" customHeight="1" thickBo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</row>
    <row r="14" spans="1:22" ht="27.75" customHeight="1">
      <c r="A14" s="55" t="s">
        <v>2</v>
      </c>
      <c r="B14" s="55"/>
      <c r="C14" s="56"/>
      <c r="D14" s="70" t="s">
        <v>6</v>
      </c>
      <c r="E14" s="71"/>
      <c r="F14" s="71"/>
      <c r="G14" s="72"/>
      <c r="H14" s="76" t="s">
        <v>5</v>
      </c>
      <c r="I14" s="77"/>
      <c r="J14" s="77"/>
      <c r="K14" s="78"/>
      <c r="L14" s="76" t="s">
        <v>16</v>
      </c>
      <c r="M14" s="77"/>
      <c r="N14" s="77"/>
      <c r="O14" s="78"/>
      <c r="P14" s="85" t="s">
        <v>17</v>
      </c>
      <c r="Q14" s="86"/>
      <c r="R14" s="86"/>
      <c r="S14" s="86"/>
      <c r="T14" s="20"/>
      <c r="U14" s="20"/>
      <c r="V14" s="20"/>
    </row>
    <row r="15" spans="1:22" ht="27.75" customHeight="1">
      <c r="A15" s="57"/>
      <c r="B15" s="57"/>
      <c r="C15" s="58"/>
      <c r="D15" s="73"/>
      <c r="E15" s="74"/>
      <c r="F15" s="74"/>
      <c r="G15" s="75"/>
      <c r="H15" s="79"/>
      <c r="I15" s="80"/>
      <c r="J15" s="80"/>
      <c r="K15" s="81"/>
      <c r="L15" s="79"/>
      <c r="M15" s="80"/>
      <c r="N15" s="80"/>
      <c r="O15" s="81"/>
      <c r="P15" s="87"/>
      <c r="Q15" s="88"/>
      <c r="R15" s="88"/>
      <c r="S15" s="88"/>
      <c r="T15" s="20"/>
      <c r="U15" s="20"/>
      <c r="V15" s="20"/>
    </row>
    <row r="16" spans="1:22" ht="27.75" customHeight="1" thickBot="1">
      <c r="A16" s="59"/>
      <c r="B16" s="59"/>
      <c r="C16" s="60"/>
      <c r="D16" s="84" t="s">
        <v>9</v>
      </c>
      <c r="E16" s="83"/>
      <c r="F16" s="14" t="s">
        <v>0</v>
      </c>
      <c r="G16" s="9" t="s">
        <v>1</v>
      </c>
      <c r="H16" s="82" t="s">
        <v>9</v>
      </c>
      <c r="I16" s="83"/>
      <c r="J16" s="14" t="s">
        <v>0</v>
      </c>
      <c r="K16" s="9" t="s">
        <v>1</v>
      </c>
      <c r="L16" s="82" t="s">
        <v>18</v>
      </c>
      <c r="M16" s="83"/>
      <c r="N16" s="14" t="s">
        <v>0</v>
      </c>
      <c r="O16" s="9" t="s">
        <v>1</v>
      </c>
      <c r="P16" s="82" t="s">
        <v>19</v>
      </c>
      <c r="Q16" s="83"/>
      <c r="R16" s="14" t="s">
        <v>0</v>
      </c>
      <c r="S16" s="16" t="s">
        <v>1</v>
      </c>
      <c r="T16" s="20"/>
      <c r="U16" s="20"/>
      <c r="V16" s="15"/>
    </row>
    <row r="17" spans="1:22" ht="27.75" customHeight="1">
      <c r="A17" s="61" t="str">
        <f>A25</f>
        <v>總　計</v>
      </c>
      <c r="B17" s="61"/>
      <c r="C17" s="62"/>
      <c r="D17" s="67">
        <f>B25</f>
        <v>171</v>
      </c>
      <c r="E17" s="54"/>
      <c r="F17" s="30">
        <f aca="true" t="shared" si="0" ref="F17:H19">C25</f>
        <v>76</v>
      </c>
      <c r="G17" s="30">
        <f t="shared" si="0"/>
        <v>95</v>
      </c>
      <c r="H17" s="54">
        <f t="shared" si="0"/>
        <v>160</v>
      </c>
      <c r="I17" s="54"/>
      <c r="J17" s="30">
        <f aca="true" t="shared" si="1" ref="J17:L19">F25</f>
        <v>39</v>
      </c>
      <c r="K17" s="30">
        <f t="shared" si="1"/>
        <v>121</v>
      </c>
      <c r="L17" s="54">
        <f t="shared" si="1"/>
        <v>2000</v>
      </c>
      <c r="M17" s="54"/>
      <c r="N17" s="30">
        <f aca="true" t="shared" si="2" ref="N17:P19">I25</f>
        <v>999</v>
      </c>
      <c r="O17" s="30">
        <f t="shared" si="2"/>
        <v>1001</v>
      </c>
      <c r="P17" s="54">
        <f t="shared" si="2"/>
        <v>20</v>
      </c>
      <c r="Q17" s="54"/>
      <c r="R17" s="31">
        <f aca="true" t="shared" si="3" ref="R17:S19">L25</f>
        <v>5</v>
      </c>
      <c r="S17" s="29">
        <f t="shared" si="3"/>
        <v>15</v>
      </c>
      <c r="T17" s="22"/>
      <c r="U17" s="22"/>
      <c r="V17" s="21"/>
    </row>
    <row r="18" spans="1:22" ht="27.75" customHeight="1">
      <c r="A18" s="63" t="str">
        <f>A26</f>
        <v>一　般</v>
      </c>
      <c r="B18" s="63"/>
      <c r="C18" s="64"/>
      <c r="D18" s="68">
        <f>B26</f>
        <v>171</v>
      </c>
      <c r="E18" s="52"/>
      <c r="F18" s="27">
        <f t="shared" si="0"/>
        <v>76</v>
      </c>
      <c r="G18" s="27">
        <f t="shared" si="0"/>
        <v>95</v>
      </c>
      <c r="H18" s="52">
        <f t="shared" si="0"/>
        <v>160</v>
      </c>
      <c r="I18" s="52"/>
      <c r="J18" s="27">
        <f t="shared" si="1"/>
        <v>39</v>
      </c>
      <c r="K18" s="27">
        <f t="shared" si="1"/>
        <v>121</v>
      </c>
      <c r="L18" s="52">
        <f t="shared" si="1"/>
        <v>2000</v>
      </c>
      <c r="M18" s="52"/>
      <c r="N18" s="27">
        <f t="shared" si="2"/>
        <v>999</v>
      </c>
      <c r="O18" s="27">
        <f t="shared" si="2"/>
        <v>1001</v>
      </c>
      <c r="P18" s="52">
        <f t="shared" si="2"/>
        <v>20</v>
      </c>
      <c r="Q18" s="52"/>
      <c r="R18" s="23">
        <f t="shared" si="3"/>
        <v>5</v>
      </c>
      <c r="S18" s="24">
        <f t="shared" si="3"/>
        <v>15</v>
      </c>
      <c r="T18" s="22"/>
      <c r="U18" s="22"/>
      <c r="V18" s="21"/>
    </row>
    <row r="19" spans="1:22" ht="27.75" customHeight="1" thickBot="1">
      <c r="A19" s="65" t="str">
        <f>A27</f>
        <v>原住民</v>
      </c>
      <c r="B19" s="65"/>
      <c r="C19" s="66"/>
      <c r="D19" s="69">
        <f>B27</f>
        <v>0</v>
      </c>
      <c r="E19" s="53"/>
      <c r="F19" s="28">
        <f t="shared" si="0"/>
        <v>0</v>
      </c>
      <c r="G19" s="28">
        <f t="shared" si="0"/>
        <v>0</v>
      </c>
      <c r="H19" s="53">
        <f t="shared" si="0"/>
        <v>0</v>
      </c>
      <c r="I19" s="53"/>
      <c r="J19" s="28">
        <f t="shared" si="1"/>
        <v>0</v>
      </c>
      <c r="K19" s="28">
        <f t="shared" si="1"/>
        <v>0</v>
      </c>
      <c r="L19" s="53">
        <f t="shared" si="1"/>
        <v>0</v>
      </c>
      <c r="M19" s="53"/>
      <c r="N19" s="28">
        <f t="shared" si="2"/>
        <v>0</v>
      </c>
      <c r="O19" s="28">
        <f t="shared" si="2"/>
        <v>0</v>
      </c>
      <c r="P19" s="53">
        <f t="shared" si="2"/>
        <v>0</v>
      </c>
      <c r="Q19" s="53"/>
      <c r="R19" s="25">
        <f t="shared" si="3"/>
        <v>0</v>
      </c>
      <c r="S19" s="26">
        <f t="shared" si="3"/>
        <v>0</v>
      </c>
      <c r="T19" s="22"/>
      <c r="U19" s="22"/>
      <c r="V19" s="21"/>
    </row>
    <row r="20" spans="1:19" ht="60" customHeight="1" thickBot="1">
      <c r="A20" s="96" t="s">
        <v>3</v>
      </c>
      <c r="B20" s="96"/>
      <c r="C20" s="9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s="2" customFormat="1" ht="36" customHeight="1">
      <c r="A21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8" customHeight="1">
      <c r="A22" s="102" t="str">
        <f>IF(LEN(A2)&gt;0,"資料來源："&amp;A2,"")</f>
        <v>資料來源：依據本府與所轄兒童及少年福利機構所辦理各項服務資料彙編。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8" customHeight="1">
      <c r="A23" s="103" t="str">
        <f>IF(LEN(A2)&gt;0,"填表說明："&amp;C2,"")</f>
        <v>填表說明：本表編製2份，1份送主計處，1份自存外，應由網際網路線上傳送至衛生福利部統計處資料庫。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 ht="18" customHeight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3" ht="16.5" hidden="1">
      <c r="A25" s="5" t="s">
        <v>30</v>
      </c>
      <c r="B25" s="32">
        <v>171</v>
      </c>
      <c r="C25" s="32">
        <v>76</v>
      </c>
      <c r="D25" s="33">
        <v>95</v>
      </c>
      <c r="E25" s="33">
        <v>160</v>
      </c>
      <c r="F25" s="33">
        <v>39</v>
      </c>
      <c r="G25" s="33">
        <v>121</v>
      </c>
      <c r="H25" s="33">
        <v>2000</v>
      </c>
      <c r="I25" s="33">
        <v>999</v>
      </c>
      <c r="J25" s="33">
        <v>1001</v>
      </c>
      <c r="K25" s="33">
        <v>20</v>
      </c>
      <c r="L25" s="33">
        <v>5</v>
      </c>
      <c r="M25" s="33">
        <v>15</v>
      </c>
    </row>
    <row r="26" spans="1:13" ht="16.5" hidden="1">
      <c r="A26" s="5" t="s">
        <v>21</v>
      </c>
      <c r="B26" s="32">
        <v>171</v>
      </c>
      <c r="C26" s="32">
        <v>76</v>
      </c>
      <c r="D26" s="33">
        <v>95</v>
      </c>
      <c r="E26" s="33">
        <v>160</v>
      </c>
      <c r="F26" s="33">
        <v>39</v>
      </c>
      <c r="G26" s="33">
        <v>121</v>
      </c>
      <c r="H26" s="33">
        <v>2000</v>
      </c>
      <c r="I26" s="33">
        <v>999</v>
      </c>
      <c r="J26" s="33">
        <v>1001</v>
      </c>
      <c r="K26" s="33">
        <v>20</v>
      </c>
      <c r="L26" s="33">
        <v>5</v>
      </c>
      <c r="M26" s="33">
        <v>15</v>
      </c>
    </row>
    <row r="27" spans="1:13" ht="16.5" hidden="1">
      <c r="A27" s="5" t="s">
        <v>22</v>
      </c>
      <c r="B27" s="34">
        <v>0</v>
      </c>
      <c r="C27" s="34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</row>
    <row r="28" ht="12" hidden="1"/>
  </sheetData>
  <sheetProtection/>
  <mergeCells count="42">
    <mergeCell ref="A20:C20"/>
    <mergeCell ref="K8:M8"/>
    <mergeCell ref="N8:P8"/>
    <mergeCell ref="Q8:S8"/>
    <mergeCell ref="A22:S22"/>
    <mergeCell ref="A23:S23"/>
    <mergeCell ref="A21:S21"/>
    <mergeCell ref="A13:S13"/>
    <mergeCell ref="A7:A9"/>
    <mergeCell ref="D20:S20"/>
    <mergeCell ref="H7:J8"/>
    <mergeCell ref="P14:S15"/>
    <mergeCell ref="P16:Q16"/>
    <mergeCell ref="A3:C3"/>
    <mergeCell ref="A4:C4"/>
    <mergeCell ref="A5:S5"/>
    <mergeCell ref="A6:S6"/>
    <mergeCell ref="B7:D8"/>
    <mergeCell ref="E7:G8"/>
    <mergeCell ref="K7:S7"/>
    <mergeCell ref="H14:K15"/>
    <mergeCell ref="L14:O15"/>
    <mergeCell ref="L16:M16"/>
    <mergeCell ref="H16:I16"/>
    <mergeCell ref="D16:E16"/>
    <mergeCell ref="H17:I17"/>
    <mergeCell ref="A14:C16"/>
    <mergeCell ref="A17:C17"/>
    <mergeCell ref="A18:C18"/>
    <mergeCell ref="A19:C19"/>
    <mergeCell ref="D17:E17"/>
    <mergeCell ref="D18:E18"/>
    <mergeCell ref="D19:E19"/>
    <mergeCell ref="D14:G15"/>
    <mergeCell ref="H18:I18"/>
    <mergeCell ref="H19:I19"/>
    <mergeCell ref="P17:Q17"/>
    <mergeCell ref="P18:Q18"/>
    <mergeCell ref="P19:Q19"/>
    <mergeCell ref="L17:M17"/>
    <mergeCell ref="L18:M18"/>
    <mergeCell ref="L19:M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2020-03-29T09:46:59Z</cp:lastPrinted>
  <dcterms:created xsi:type="dcterms:W3CDTF">2001-02-06T07:45:53Z</dcterms:created>
  <dcterms:modified xsi:type="dcterms:W3CDTF">2021-03-10T06:37:19Z</dcterms:modified>
  <cp:category/>
  <cp:version/>
  <cp:contentType/>
  <cp:contentStatus/>
</cp:coreProperties>
</file>