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30-04-03" sheetId="1" r:id="rId1"/>
  </sheets>
  <definedNames>
    <definedName name="pp">'10730-04-03'!$A$3:$R$20</definedName>
    <definedName name="_xlnm.Print_Area" localSheetId="0">'10730-04-03'!$A$1:$R$19</definedName>
  </definedNames>
  <calcPr fullCalcOnLoad="1"/>
</workbook>
</file>

<file path=xl/sharedStrings.xml><?xml version="1.0" encoding="utf-8"?>
<sst xmlns="http://schemas.openxmlformats.org/spreadsheetml/2006/main" count="43" uniqueCount="41">
  <si>
    <t>男</t>
  </si>
  <si>
    <t>女</t>
  </si>
  <si>
    <t>一般民眾</t>
  </si>
  <si>
    <t>原住民</t>
  </si>
  <si>
    <t>期底所數
(所)</t>
  </si>
  <si>
    <t>本期開班班數(班)</t>
  </si>
  <si>
    <t>不識字</t>
  </si>
  <si>
    <t>自修</t>
  </si>
  <si>
    <t>中心數(單位數)</t>
  </si>
  <si>
    <t>參加人次</t>
  </si>
  <si>
    <t>全縣性老人文康中心(個)</t>
  </si>
  <si>
    <t>鄉鎮市區老人文康中心(個)</t>
  </si>
  <si>
    <t>國民小學</t>
  </si>
  <si>
    <t>高中(職)</t>
  </si>
  <si>
    <t>大專以上</t>
  </si>
  <si>
    <t>70歲以上</t>
  </si>
  <si>
    <t>計</t>
  </si>
  <si>
    <t>計</t>
  </si>
  <si>
    <t>合計(期底數)(個)</t>
  </si>
  <si>
    <t>二、長青學苑辦理成果</t>
  </si>
  <si>
    <t>一、老人福利服務(文康活動)中心</t>
  </si>
  <si>
    <t>社區型老人文康中心
(長壽俱樂部)(個)</t>
  </si>
  <si>
    <t>其他類型老人活動場所
(老人會暨其他團體)(個)</t>
  </si>
  <si>
    <t>1.參加人次按族群別分</t>
  </si>
  <si>
    <t>2.參加人次按教育程度分</t>
  </si>
  <si>
    <t>3.參加人次按年齡分</t>
  </si>
  <si>
    <t>識字</t>
  </si>
  <si>
    <t>國中
(初中)</t>
  </si>
  <si>
    <t>65~未
滿70歲</t>
  </si>
  <si>
    <t>55~未
滿65歲</t>
  </si>
  <si>
    <t>本期開班參加人次</t>
  </si>
  <si>
    <t>民國110年 1月29日 10:44:11 印製</t>
  </si>
  <si>
    <t>1.人才培訓志願服務人員限參加本部祥和計畫者。
2.本表編製2份，於完成會核程序並經機關首長核章後，1份送主計處（室），1份自存外，應由網際網路線上傳送至衛生福利部統計處資料庫。</t>
  </si>
  <si>
    <t>金門縣政府(社會局)</t>
  </si>
  <si>
    <t>半　年　報</t>
  </si>
  <si>
    <t>每半年終了後1個月內編送</t>
  </si>
  <si>
    <t>10730-04-03-2</t>
  </si>
  <si>
    <t>金門縣老人福利服務成果(一)-文康中心及長青學苑</t>
  </si>
  <si>
    <t>中華民國109年下半年 ( 7月至12月 )</t>
  </si>
  <si>
    <t>依據本府辦理老人福利服務登記資料彙編。</t>
  </si>
  <si>
    <t>公　開　類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</si>
</sst>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,##0_ "/>
    <numFmt numFmtId="189" formatCode="#,###,##0"/>
    <numFmt numFmtId="190" formatCode="#,###,##0;\-#,###,##0;&quot;       －&quot;"/>
    <numFmt numFmtId="191" formatCode="###,###,##0"/>
    <numFmt numFmtId="192" formatCode="###,###,##0;\-###,###,##0;&quot;         －&quot;"/>
  </numFmts>
  <fonts count="48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4"/>
      <name val="標楷體"/>
      <family val="4"/>
    </font>
    <font>
      <sz val="12"/>
      <name val="新細明體"/>
      <family val="1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1"/>
      <color indexed="8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0" fillId="0" borderId="0" xfId="0" applyFill="1" applyBorder="1" applyAlignment="1">
      <alignment/>
    </xf>
    <xf numFmtId="186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vertical="center"/>
    </xf>
    <xf numFmtId="187" fontId="1" fillId="0" borderId="10" xfId="0" applyNumberFormat="1" applyFont="1" applyBorder="1" applyAlignment="1">
      <alignment horizontal="center" vertical="center" wrapText="1"/>
    </xf>
    <xf numFmtId="188" fontId="1" fillId="0" borderId="12" xfId="0" applyNumberFormat="1" applyFont="1" applyBorder="1" applyAlignment="1">
      <alignment horizontal="center" vertical="center"/>
    </xf>
    <xf numFmtId="188" fontId="3" fillId="0" borderId="12" xfId="0" applyNumberFormat="1" applyFont="1" applyBorder="1" applyAlignment="1">
      <alignment horizontal="right" vertical="center"/>
    </xf>
    <xf numFmtId="186" fontId="1" fillId="0" borderId="1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189" fontId="10" fillId="0" borderId="14" xfId="0" applyNumberFormat="1" applyFont="1" applyBorder="1" applyAlignment="1">
      <alignment horizontal="right" vertical="center"/>
    </xf>
    <xf numFmtId="189" fontId="10" fillId="0" borderId="15" xfId="0" applyNumberFormat="1" applyFont="1" applyBorder="1" applyAlignment="1">
      <alignment horizontal="right" vertical="center"/>
    </xf>
    <xf numFmtId="189" fontId="10" fillId="0" borderId="16" xfId="0" applyNumberFormat="1" applyFont="1" applyBorder="1" applyAlignment="1">
      <alignment horizontal="right" vertical="center"/>
    </xf>
    <xf numFmtId="190" fontId="10" fillId="0" borderId="14" xfId="0" applyNumberFormat="1" applyFont="1" applyBorder="1" applyAlignment="1">
      <alignment horizontal="right" vertical="center"/>
    </xf>
    <xf numFmtId="191" fontId="10" fillId="0" borderId="0" xfId="0" applyNumberFormat="1" applyFont="1" applyAlignment="1">
      <alignment horizontal="left" vertical="top"/>
    </xf>
    <xf numFmtId="191" fontId="10" fillId="0" borderId="0" xfId="0" applyNumberFormat="1" applyFont="1" applyAlignment="1">
      <alignment horizontal="left" vertical="top" wrapText="1"/>
    </xf>
    <xf numFmtId="192" fontId="10" fillId="0" borderId="0" xfId="0" applyNumberFormat="1" applyFont="1" applyAlignment="1">
      <alignment horizontal="left" vertical="top" wrapText="1"/>
    </xf>
    <xf numFmtId="191" fontId="10" fillId="0" borderId="0" xfId="0" applyNumberFormat="1" applyFont="1" applyBorder="1" applyAlignment="1">
      <alignment/>
    </xf>
    <xf numFmtId="192" fontId="10" fillId="0" borderId="0" xfId="0" applyNumberFormat="1" applyFont="1" applyBorder="1" applyAlignment="1">
      <alignment/>
    </xf>
    <xf numFmtId="191" fontId="10" fillId="0" borderId="0" xfId="0" applyNumberFormat="1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7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19" xfId="0" applyNumberFormat="1" applyFont="1" applyBorder="1" applyAlignment="1">
      <alignment horizontal="right" vertical="center"/>
    </xf>
    <xf numFmtId="0" fontId="3" fillId="0" borderId="12" xfId="0" applyNumberFormat="1" applyFont="1" applyBorder="1" applyAlignment="1">
      <alignment horizontal="right" vertical="center"/>
    </xf>
    <xf numFmtId="0" fontId="3" fillId="0" borderId="20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180" fontId="1" fillId="0" borderId="18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88" fontId="1" fillId="0" borderId="12" xfId="0" applyNumberFormat="1" applyFont="1" applyBorder="1" applyAlignment="1">
      <alignment horizontal="center" vertical="center"/>
    </xf>
    <xf numFmtId="188" fontId="1" fillId="0" borderId="2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/>
    </xf>
    <xf numFmtId="0" fontId="1" fillId="0" borderId="21" xfId="0" applyFont="1" applyBorder="1" applyAlignment="1">
      <alignment horizontal="right" vertical="center"/>
    </xf>
    <xf numFmtId="188" fontId="3" fillId="0" borderId="19" xfId="0" applyNumberFormat="1" applyFont="1" applyBorder="1" applyAlignment="1">
      <alignment horizontal="right" vertical="center"/>
    </xf>
    <xf numFmtId="188" fontId="3" fillId="0" borderId="12" xfId="0" applyNumberFormat="1" applyFont="1" applyBorder="1" applyAlignment="1">
      <alignment horizontal="right" vertical="center"/>
    </xf>
    <xf numFmtId="188" fontId="3" fillId="0" borderId="20" xfId="0" applyNumberFormat="1" applyFont="1" applyBorder="1" applyAlignment="1">
      <alignment horizontal="right" vertical="center"/>
    </xf>
    <xf numFmtId="187" fontId="1" fillId="0" borderId="13" xfId="0" applyNumberFormat="1" applyFont="1" applyBorder="1" applyAlignment="1">
      <alignment horizontal="center" vertical="center" wrapText="1"/>
    </xf>
    <xf numFmtId="187" fontId="1" fillId="0" borderId="22" xfId="0" applyNumberFormat="1" applyFont="1" applyBorder="1" applyAlignment="1">
      <alignment horizontal="center" vertical="center" wrapText="1"/>
    </xf>
    <xf numFmtId="187" fontId="1" fillId="0" borderId="23" xfId="0" applyNumberFormat="1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186" fontId="1" fillId="0" borderId="17" xfId="0" applyNumberFormat="1" applyFont="1" applyBorder="1" applyAlignment="1">
      <alignment horizontal="center" vertical="center" wrapText="1"/>
    </xf>
    <xf numFmtId="186" fontId="1" fillId="0" borderId="18" xfId="0" applyNumberFormat="1" applyFont="1" applyBorder="1" applyAlignment="1">
      <alignment horizontal="center" vertical="center" wrapText="1"/>
    </xf>
    <xf numFmtId="186" fontId="1" fillId="0" borderId="21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180" fontId="1" fillId="0" borderId="20" xfId="0" applyNumberFormat="1" applyFont="1" applyBorder="1" applyAlignment="1">
      <alignment horizontal="center" vertical="center" wrapText="1"/>
    </xf>
    <xf numFmtId="180" fontId="1" fillId="0" borderId="25" xfId="0" applyNumberFormat="1" applyFont="1" applyBorder="1" applyAlignment="1">
      <alignment horizontal="center" vertical="center" wrapText="1"/>
    </xf>
    <xf numFmtId="180" fontId="1" fillId="0" borderId="26" xfId="0" applyNumberFormat="1" applyFont="1" applyBorder="1" applyAlignment="1">
      <alignment horizontal="center" vertical="center" wrapText="1"/>
    </xf>
    <xf numFmtId="186" fontId="1" fillId="0" borderId="13" xfId="0" applyNumberFormat="1" applyFont="1" applyBorder="1" applyAlignment="1">
      <alignment horizontal="center" vertical="center" wrapText="1"/>
    </xf>
    <xf numFmtId="186" fontId="1" fillId="0" borderId="23" xfId="0" applyNumberFormat="1" applyFont="1" applyBorder="1" applyAlignment="1">
      <alignment horizontal="center" vertical="center" wrapText="1"/>
    </xf>
    <xf numFmtId="186" fontId="1" fillId="0" borderId="19" xfId="0" applyNumberFormat="1" applyFont="1" applyBorder="1" applyAlignment="1">
      <alignment horizontal="center" vertical="center" wrapText="1"/>
    </xf>
    <xf numFmtId="186" fontId="1" fillId="0" borderId="12" xfId="0" applyNumberFormat="1" applyFont="1" applyBorder="1" applyAlignment="1">
      <alignment horizontal="center" vertical="center" wrapText="1"/>
    </xf>
    <xf numFmtId="186" fontId="1" fillId="0" borderId="20" xfId="0" applyNumberFormat="1" applyFont="1" applyBorder="1" applyAlignment="1">
      <alignment horizontal="center" vertical="center" wrapText="1"/>
    </xf>
    <xf numFmtId="186" fontId="1" fillId="0" borderId="27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810000" y="1562100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933450" cy="238125"/>
    <xdr:sp textlink="A1">
      <xdr:nvSpPr>
        <xdr:cNvPr id="2" name="報表類別"/>
        <xdr:cNvSpPr>
          <a:spLocks/>
        </xdr:cNvSpPr>
      </xdr:nvSpPr>
      <xdr:spPr>
        <a:xfrm>
          <a:off x="0" y="0"/>
          <a:ext cx="9334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9525</xdr:rowOff>
    </xdr:from>
    <xdr:ext cx="933450" cy="247650"/>
    <xdr:sp textlink="C1">
      <xdr:nvSpPr>
        <xdr:cNvPr id="3" name="報表週期"/>
        <xdr:cNvSpPr>
          <a:spLocks/>
        </xdr:cNvSpPr>
      </xdr:nvSpPr>
      <xdr:spPr>
        <a:xfrm>
          <a:off x="0" y="238125"/>
          <a:ext cx="9334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半　年　報</a:t>
          </a:r>
        </a:p>
      </xdr:txBody>
    </xdr:sp>
    <xdr:clientData/>
  </xdr:oneCellAnchor>
  <xdr:oneCellAnchor>
    <xdr:from>
      <xdr:col>1</xdr:col>
      <xdr:colOff>190500</xdr:colOff>
      <xdr:row>3</xdr:row>
      <xdr:rowOff>9525</xdr:rowOff>
    </xdr:from>
    <xdr:ext cx="9934575" cy="285750"/>
    <xdr:sp textlink="D1">
      <xdr:nvSpPr>
        <xdr:cNvPr id="4" name="報表類別"/>
        <xdr:cNvSpPr>
          <a:spLocks/>
        </xdr:cNvSpPr>
      </xdr:nvSpPr>
      <xdr:spPr>
        <a:xfrm>
          <a:off x="952500" y="238125"/>
          <a:ext cx="9934575" cy="2857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每半年終了後</a:t>
          </a:r>
          <a:r>
            <a:rPr lang="en-US" cap="none" sz="1200" b="0" i="0" u="none" baseline="0">
              <a:solidFill>
                <a:srgbClr val="000000"/>
              </a:solidFill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oneCellAnchor>
  <xdr:oneCellAnchor>
    <xdr:from>
      <xdr:col>14</xdr:col>
      <xdr:colOff>219075</xdr:colOff>
      <xdr:row>0</xdr:row>
      <xdr:rowOff>0</xdr:rowOff>
    </xdr:from>
    <xdr:ext cx="762000" cy="238125"/>
    <xdr:sp>
      <xdr:nvSpPr>
        <xdr:cNvPr id="5" name="編製機關"/>
        <xdr:cNvSpPr>
          <a:spLocks/>
        </xdr:cNvSpPr>
      </xdr:nvSpPr>
      <xdr:spPr>
        <a:xfrm>
          <a:off x="10887075" y="0"/>
          <a:ext cx="7620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14</xdr:col>
      <xdr:colOff>219075</xdr:colOff>
      <xdr:row>3</xdr:row>
      <xdr:rowOff>9525</xdr:rowOff>
    </xdr:from>
    <xdr:ext cx="762000" cy="247650"/>
    <xdr:sp>
      <xdr:nvSpPr>
        <xdr:cNvPr id="6" name="表號"/>
        <xdr:cNvSpPr>
          <a:spLocks/>
        </xdr:cNvSpPr>
      </xdr:nvSpPr>
      <xdr:spPr>
        <a:xfrm>
          <a:off x="10887075" y="238125"/>
          <a:ext cx="7620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15</xdr:col>
      <xdr:colOff>219075</xdr:colOff>
      <xdr:row>0</xdr:row>
      <xdr:rowOff>0</xdr:rowOff>
    </xdr:from>
    <xdr:ext cx="2028825" cy="238125"/>
    <xdr:sp textlink="B1">
      <xdr:nvSpPr>
        <xdr:cNvPr id="7" name="報表類別"/>
        <xdr:cNvSpPr>
          <a:spLocks/>
        </xdr:cNvSpPr>
      </xdr:nvSpPr>
      <xdr:spPr>
        <a:xfrm>
          <a:off x="11649075" y="0"/>
          <a:ext cx="20288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15</xdr:col>
      <xdr:colOff>219075</xdr:colOff>
      <xdr:row>3</xdr:row>
      <xdr:rowOff>9525</xdr:rowOff>
    </xdr:from>
    <xdr:ext cx="2028825" cy="247650"/>
    <xdr:sp textlink="E1">
      <xdr:nvSpPr>
        <xdr:cNvPr id="8" name="報表類別"/>
        <xdr:cNvSpPr>
          <a:spLocks/>
        </xdr:cNvSpPr>
      </xdr:nvSpPr>
      <xdr:spPr>
        <a:xfrm>
          <a:off x="11649075" y="238125"/>
          <a:ext cx="20288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10730-04-03-2</a:t>
          </a:r>
        </a:p>
      </xdr:txBody>
    </xdr:sp>
    <xdr:clientData/>
  </xdr:oneCellAnchor>
  <xdr:oneCellAnchor>
    <xdr:from>
      <xdr:col>1</xdr:col>
      <xdr:colOff>161925</xdr:colOff>
      <xdr:row>4</xdr:row>
      <xdr:rowOff>19050</xdr:rowOff>
    </xdr:from>
    <xdr:ext cx="9953625" cy="0"/>
    <xdr:sp>
      <xdr:nvSpPr>
        <xdr:cNvPr id="9" name="Line 37"/>
        <xdr:cNvSpPr>
          <a:spLocks/>
        </xdr:cNvSpPr>
      </xdr:nvSpPr>
      <xdr:spPr>
        <a:xfrm>
          <a:off x="923925" y="476250"/>
          <a:ext cx="99536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14</xdr:col>
      <xdr:colOff>219075</xdr:colOff>
      <xdr:row>6</xdr:row>
      <xdr:rowOff>0</xdr:rowOff>
    </xdr:from>
    <xdr:ext cx="2809875" cy="257175"/>
    <xdr:sp>
      <xdr:nvSpPr>
        <xdr:cNvPr id="10" name="報表類別"/>
        <xdr:cNvSpPr>
          <a:spLocks/>
        </xdr:cNvSpPr>
      </xdr:nvSpPr>
      <xdr:spPr>
        <a:xfrm>
          <a:off x="10887075" y="1266825"/>
          <a:ext cx="280987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單位：個、人次</a:t>
          </a:r>
        </a:p>
      </xdr:txBody>
    </xdr:sp>
    <xdr:clientData/>
  </xdr:oneCellAnchor>
  <xdr:oneCellAnchor>
    <xdr:from>
      <xdr:col>18</xdr:col>
      <xdr:colOff>228600</xdr:colOff>
      <xdr:row>48</xdr:row>
      <xdr:rowOff>19050</xdr:rowOff>
    </xdr:from>
    <xdr:ext cx="2686050" cy="266700"/>
    <xdr:sp>
      <xdr:nvSpPr>
        <xdr:cNvPr id="11" name="報表類別"/>
        <xdr:cNvSpPr>
          <a:spLocks/>
        </xdr:cNvSpPr>
      </xdr:nvSpPr>
      <xdr:spPr>
        <a:xfrm>
          <a:off x="13944600" y="12601575"/>
          <a:ext cx="2686050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14</xdr:col>
      <xdr:colOff>180975</xdr:colOff>
      <xdr:row>16</xdr:row>
      <xdr:rowOff>447675</xdr:rowOff>
    </xdr:from>
    <xdr:ext cx="2809875" cy="276225"/>
    <xdr:sp textlink="B2">
      <xdr:nvSpPr>
        <xdr:cNvPr id="12" name="報表類別"/>
        <xdr:cNvSpPr>
          <a:spLocks/>
        </xdr:cNvSpPr>
      </xdr:nvSpPr>
      <xdr:spPr>
        <a:xfrm>
          <a:off x="10848975" y="7715250"/>
          <a:ext cx="2809875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110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 1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29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10:44:11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  <xdr:oneCellAnchor>
    <xdr:from>
      <xdr:col>14</xdr:col>
      <xdr:colOff>209550</xdr:colOff>
      <xdr:row>11</xdr:row>
      <xdr:rowOff>19050</xdr:rowOff>
    </xdr:from>
    <xdr:ext cx="2809875" cy="257175"/>
    <xdr:sp>
      <xdr:nvSpPr>
        <xdr:cNvPr id="13" name="報表類別"/>
        <xdr:cNvSpPr>
          <a:spLocks/>
        </xdr:cNvSpPr>
      </xdr:nvSpPr>
      <xdr:spPr>
        <a:xfrm>
          <a:off x="10877550" y="4476750"/>
          <a:ext cx="2809875" cy="2571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單位：所、班、人次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zoomScale="85" zoomScaleNormal="85" zoomScalePageLayoutView="0" workbookViewId="0" topLeftCell="A3">
      <selection activeCell="F12" sqref="F12"/>
    </sheetView>
  </sheetViews>
  <sheetFormatPr defaultColWidth="9.33203125" defaultRowHeight="12"/>
  <cols>
    <col min="1" max="4" width="13.33203125" style="2" customWidth="1"/>
    <col min="5" max="18" width="13.33203125" style="0" customWidth="1"/>
  </cols>
  <sheetData>
    <row r="1" spans="1:17" s="5" customFormat="1" ht="26.25" customHeight="1" hidden="1">
      <c r="A1" s="6" t="s">
        <v>40</v>
      </c>
      <c r="B1" s="6" t="s">
        <v>33</v>
      </c>
      <c r="C1" s="6" t="s">
        <v>34</v>
      </c>
      <c r="D1" s="6" t="s">
        <v>35</v>
      </c>
      <c r="E1" s="31" t="s">
        <v>36</v>
      </c>
      <c r="F1" s="32" t="s">
        <v>37</v>
      </c>
      <c r="G1" s="5" t="s">
        <v>38</v>
      </c>
      <c r="L1" s="7"/>
      <c r="M1" s="7"/>
      <c r="N1" s="7"/>
      <c r="O1" s="7"/>
      <c r="P1" s="7"/>
      <c r="Q1" s="7"/>
    </row>
    <row r="2" spans="1:17" s="5" customFormat="1" ht="25.5" customHeight="1" hidden="1">
      <c r="A2" s="6" t="s">
        <v>39</v>
      </c>
      <c r="B2" s="6" t="s">
        <v>31</v>
      </c>
      <c r="C2" s="20" t="s">
        <v>32</v>
      </c>
      <c r="D2" s="6"/>
      <c r="L2" s="7"/>
      <c r="M2" s="7"/>
      <c r="N2" s="7"/>
      <c r="O2" s="7"/>
      <c r="P2" s="7"/>
      <c r="Q2" s="7"/>
    </row>
    <row r="3" spans="1:18" s="2" customFormat="1" ht="18" customHeight="1">
      <c r="A3" s="54"/>
      <c r="B3" s="54"/>
      <c r="C3" s="54"/>
      <c r="D3" s="1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8"/>
    </row>
    <row r="4" spans="1:18" s="2" customFormat="1" ht="18" customHeight="1">
      <c r="A4" s="54"/>
      <c r="B4" s="54"/>
      <c r="C4" s="54"/>
      <c r="D4" s="14"/>
      <c r="E4" s="10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9"/>
    </row>
    <row r="5" spans="1:18" ht="39.75" customHeight="1">
      <c r="A5" s="55" t="str">
        <f>F1</f>
        <v>金門縣老人福利服務成果(一)-文康中心及長青學苑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1:18" ht="24" customHeight="1">
      <c r="A6" s="56" t="str">
        <f>G1</f>
        <v>中華民國109年下半年 ( 7月至12月 )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</row>
    <row r="7" spans="1:18" s="1" customFormat="1" ht="23.25" customHeight="1">
      <c r="A7" s="53" t="s">
        <v>20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</row>
    <row r="8" spans="1:18" ht="49.5" customHeight="1">
      <c r="A8" s="39"/>
      <c r="B8" s="39"/>
      <c r="C8" s="39"/>
      <c r="D8" s="60" t="s">
        <v>18</v>
      </c>
      <c r="E8" s="40"/>
      <c r="F8" s="41"/>
      <c r="G8" s="58" t="s">
        <v>10</v>
      </c>
      <c r="H8" s="58"/>
      <c r="I8" s="59"/>
      <c r="J8" s="57" t="s">
        <v>11</v>
      </c>
      <c r="K8" s="58"/>
      <c r="L8" s="59"/>
      <c r="M8" s="57" t="s">
        <v>21</v>
      </c>
      <c r="N8" s="58"/>
      <c r="O8" s="59"/>
      <c r="P8" s="57" t="s">
        <v>22</v>
      </c>
      <c r="Q8" s="58"/>
      <c r="R8" s="58"/>
    </row>
    <row r="9" spans="1:18" ht="49.5" customHeight="1">
      <c r="A9" s="40" t="s">
        <v>8</v>
      </c>
      <c r="B9" s="40"/>
      <c r="C9" s="41"/>
      <c r="D9" s="44">
        <f>A20</f>
        <v>89</v>
      </c>
      <c r="E9" s="45"/>
      <c r="F9" s="46"/>
      <c r="G9" s="33">
        <f>B20</f>
        <v>1</v>
      </c>
      <c r="H9" s="34"/>
      <c r="I9" s="38"/>
      <c r="J9" s="33">
        <f>C20</f>
        <v>0</v>
      </c>
      <c r="K9" s="34"/>
      <c r="L9" s="38"/>
      <c r="M9" s="33">
        <f>D20</f>
        <v>31</v>
      </c>
      <c r="N9" s="34"/>
      <c r="O9" s="38"/>
      <c r="P9" s="33">
        <f>E20</f>
        <v>57</v>
      </c>
      <c r="Q9" s="34"/>
      <c r="R9" s="34"/>
    </row>
    <row r="10" spans="1:18" ht="49.5" customHeight="1">
      <c r="A10" s="42" t="s">
        <v>9</v>
      </c>
      <c r="B10" s="42"/>
      <c r="C10" s="43"/>
      <c r="D10" s="47">
        <f>A21</f>
        <v>365222</v>
      </c>
      <c r="E10" s="48"/>
      <c r="F10" s="49"/>
      <c r="G10" s="35">
        <f>B21</f>
        <v>1776</v>
      </c>
      <c r="H10" s="36"/>
      <c r="I10" s="37"/>
      <c r="J10" s="35">
        <f>C21</f>
        <v>0</v>
      </c>
      <c r="K10" s="36"/>
      <c r="L10" s="37"/>
      <c r="M10" s="35">
        <f>D21</f>
        <v>174372</v>
      </c>
      <c r="N10" s="36"/>
      <c r="O10" s="37"/>
      <c r="P10" s="35">
        <f>E21</f>
        <v>189074</v>
      </c>
      <c r="Q10" s="36"/>
      <c r="R10" s="36"/>
    </row>
    <row r="11" spans="1:18" ht="79.5" customHeight="1">
      <c r="A11" s="17"/>
      <c r="B11" s="17"/>
      <c r="C11" s="17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18" ht="23.25" customHeight="1">
      <c r="A12" s="15" t="s">
        <v>19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18" ht="49.5" customHeight="1">
      <c r="A13" s="64" t="s">
        <v>4</v>
      </c>
      <c r="B13" s="50" t="s">
        <v>5</v>
      </c>
      <c r="C13" s="50" t="s">
        <v>30</v>
      </c>
      <c r="D13" s="69" t="s">
        <v>23</v>
      </c>
      <c r="E13" s="70"/>
      <c r="F13" s="70"/>
      <c r="G13" s="70"/>
      <c r="H13" s="70"/>
      <c r="I13" s="71"/>
      <c r="J13" s="57" t="s">
        <v>24</v>
      </c>
      <c r="K13" s="58"/>
      <c r="L13" s="58"/>
      <c r="M13" s="58"/>
      <c r="N13" s="58"/>
      <c r="O13" s="59"/>
      <c r="P13" s="57" t="s">
        <v>25</v>
      </c>
      <c r="Q13" s="58"/>
      <c r="R13" s="58"/>
    </row>
    <row r="14" spans="1:18" ht="49.5" customHeight="1">
      <c r="A14" s="65"/>
      <c r="B14" s="51"/>
      <c r="C14" s="51"/>
      <c r="D14" s="69" t="s">
        <v>2</v>
      </c>
      <c r="E14" s="70"/>
      <c r="F14" s="71"/>
      <c r="G14" s="57" t="s">
        <v>3</v>
      </c>
      <c r="H14" s="58"/>
      <c r="I14" s="59"/>
      <c r="J14" s="67" t="s">
        <v>6</v>
      </c>
      <c r="K14" s="73" t="s">
        <v>26</v>
      </c>
      <c r="L14" s="74"/>
      <c r="M14" s="74"/>
      <c r="N14" s="74"/>
      <c r="O14" s="75"/>
      <c r="P14" s="67" t="s">
        <v>29</v>
      </c>
      <c r="Q14" s="67" t="s">
        <v>28</v>
      </c>
      <c r="R14" s="69" t="s">
        <v>15</v>
      </c>
    </row>
    <row r="15" spans="1:18" ht="49.5" customHeight="1">
      <c r="A15" s="66"/>
      <c r="B15" s="52"/>
      <c r="C15" s="52"/>
      <c r="D15" s="16" t="s">
        <v>16</v>
      </c>
      <c r="E15" s="13" t="s">
        <v>0</v>
      </c>
      <c r="F15" s="13" t="s">
        <v>1</v>
      </c>
      <c r="G15" s="13" t="s">
        <v>17</v>
      </c>
      <c r="H15" s="13" t="s">
        <v>0</v>
      </c>
      <c r="I15" s="13" t="s">
        <v>1</v>
      </c>
      <c r="J15" s="68"/>
      <c r="K15" s="19" t="s">
        <v>7</v>
      </c>
      <c r="L15" s="19" t="s">
        <v>12</v>
      </c>
      <c r="M15" s="19" t="s">
        <v>27</v>
      </c>
      <c r="N15" s="19" t="s">
        <v>13</v>
      </c>
      <c r="O15" s="19" t="s">
        <v>14</v>
      </c>
      <c r="P15" s="68"/>
      <c r="Q15" s="68"/>
      <c r="R15" s="72"/>
    </row>
    <row r="16" spans="1:18" ht="49.5" customHeight="1" thickBot="1">
      <c r="A16" s="23">
        <v>6</v>
      </c>
      <c r="B16" s="21">
        <v>176</v>
      </c>
      <c r="C16" s="21">
        <v>5419</v>
      </c>
      <c r="D16" s="21">
        <v>5419</v>
      </c>
      <c r="E16" s="21">
        <v>1879</v>
      </c>
      <c r="F16" s="21">
        <v>3540</v>
      </c>
      <c r="G16" s="24">
        <v>0</v>
      </c>
      <c r="H16" s="24">
        <v>0</v>
      </c>
      <c r="I16" s="24">
        <v>0</v>
      </c>
      <c r="J16" s="21">
        <v>52</v>
      </c>
      <c r="K16" s="21">
        <v>11</v>
      </c>
      <c r="L16" s="21">
        <v>1231</v>
      </c>
      <c r="M16" s="21">
        <v>1620</v>
      </c>
      <c r="N16" s="21">
        <v>1055</v>
      </c>
      <c r="O16" s="21">
        <v>1450</v>
      </c>
      <c r="P16" s="21">
        <v>1740</v>
      </c>
      <c r="Q16" s="21">
        <v>2232</v>
      </c>
      <c r="R16" s="22">
        <v>1447</v>
      </c>
    </row>
    <row r="17" spans="1:18" s="3" customFormat="1" ht="36" customHeight="1" thickTop="1">
      <c r="A17" s="62" t="str">
        <f>IF(LEN(A2)&gt;0,"填表　　　　　　　　　　　　　　　　　審核　　　　　　　　　　　　　　　　業務主管人員　　　　　　　　　　　　　　　　　　機關首長
　　　　　　　　　　　　　　　　　　　　　　　　　　　　　　　　　　　　　主辦統計人員","")</f>
        <v>填表　　　　　　　　　　　　　　　　　審核　　　　　　　　　　　　　　　　業務主管人員　　　　　　　　　　　　　　　　　　機關首長
　　　　　　　　　　　　　　　　　　　　　　　　　　　　　　　　　　　　　主辦統計人員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</row>
    <row r="18" spans="1:18" ht="18" customHeight="1">
      <c r="A18" s="63" t="str">
        <f>IF(LEN(A2)&gt;0,"資料來源："&amp;A2,"")</f>
        <v>資料來源：依據本府辦理老人福利服務登記資料彙編。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</row>
    <row r="19" spans="1:18" ht="52.5" customHeight="1">
      <c r="A19" s="61" t="str">
        <f>SUBSTITUTE(IF(LEN(A2)&gt;0,"填表說明："&amp;C2,""),CHAR(10),CHAR(10)&amp;"　　　　　")</f>
        <v>填表說明：1.人才培訓志願服務人員限參加本部祥和計畫者。
　　　　　2.本表編製2份，於完成會核程序並經機關首長核章後，1份送主計處（室），1份自存外，應由網際網路線上傳送至衛生福利部統計處資料庫。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</row>
    <row r="20" spans="1:18" ht="18" customHeight="1" hidden="1">
      <c r="A20" s="25">
        <v>89</v>
      </c>
      <c r="B20" s="26">
        <v>1</v>
      </c>
      <c r="C20" s="27">
        <v>0</v>
      </c>
      <c r="D20" s="26">
        <v>31</v>
      </c>
      <c r="E20" s="26">
        <v>57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5" ht="12" customHeight="1" hidden="1">
      <c r="A21" s="28">
        <v>365222</v>
      </c>
      <c r="B21" s="28">
        <v>1776</v>
      </c>
      <c r="C21" s="29">
        <v>0</v>
      </c>
      <c r="D21" s="28">
        <v>174372</v>
      </c>
      <c r="E21" s="30">
        <v>189074</v>
      </c>
    </row>
    <row r="22" ht="12" hidden="1"/>
    <row r="26" ht="12">
      <c r="E26" s="2"/>
    </row>
    <row r="41" ht="12">
      <c r="A41" s="12"/>
    </row>
    <row r="42" ht="12">
      <c r="A42" s="12"/>
    </row>
    <row r="43" ht="12">
      <c r="A43" s="12"/>
    </row>
  </sheetData>
  <sheetProtection/>
  <mergeCells count="39">
    <mergeCell ref="R14:R15"/>
    <mergeCell ref="K14:O14"/>
    <mergeCell ref="J13:O13"/>
    <mergeCell ref="P13:R13"/>
    <mergeCell ref="P14:P15"/>
    <mergeCell ref="A19:R19"/>
    <mergeCell ref="A17:R17"/>
    <mergeCell ref="A18:R18"/>
    <mergeCell ref="A13:A15"/>
    <mergeCell ref="B13:B15"/>
    <mergeCell ref="J14:J15"/>
    <mergeCell ref="G14:I14"/>
    <mergeCell ref="D13:I13"/>
    <mergeCell ref="D14:F14"/>
    <mergeCell ref="Q14:Q15"/>
    <mergeCell ref="A7:R7"/>
    <mergeCell ref="A3:C3"/>
    <mergeCell ref="A4:C4"/>
    <mergeCell ref="A5:R5"/>
    <mergeCell ref="A6:R6"/>
    <mergeCell ref="P8:R8"/>
    <mergeCell ref="M8:O8"/>
    <mergeCell ref="J8:L8"/>
    <mergeCell ref="G8:I8"/>
    <mergeCell ref="D8:F8"/>
    <mergeCell ref="A8:C8"/>
    <mergeCell ref="A9:C9"/>
    <mergeCell ref="A10:C10"/>
    <mergeCell ref="D9:F9"/>
    <mergeCell ref="D10:F10"/>
    <mergeCell ref="C13:C15"/>
    <mergeCell ref="P9:R9"/>
    <mergeCell ref="P10:R10"/>
    <mergeCell ref="G10:I10"/>
    <mergeCell ref="G9:I9"/>
    <mergeCell ref="J9:L9"/>
    <mergeCell ref="J10:L10"/>
    <mergeCell ref="M9:O9"/>
    <mergeCell ref="M10:O1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2016-06-08T07:13:46Z</cp:lastPrinted>
  <dcterms:created xsi:type="dcterms:W3CDTF">2001-02-06T07:45:53Z</dcterms:created>
  <dcterms:modified xsi:type="dcterms:W3CDTF">2021-01-29T02:48:14Z</dcterms:modified>
  <cp:category/>
  <cp:version/>
  <cp:contentType/>
  <cp:contentStatus/>
</cp:coreProperties>
</file>