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2"/>
  </bookViews>
  <sheets>
    <sheet name="10740-90-03-1" sheetId="1" r:id="rId1"/>
    <sheet name="10740-90-03-2" sheetId="2" r:id="rId2"/>
    <sheet name="10740-90-03-3" sheetId="3" r:id="rId3"/>
  </sheets>
  <definedNames>
    <definedName name="pp" localSheetId="0">'10740-90-03-1'!#REF!</definedName>
    <definedName name="pp" localSheetId="1">'10740-90-03-2'!#REF!</definedName>
    <definedName name="pp">'10740-90-03-3'!#REF!</definedName>
    <definedName name="_xlnm.Print_Area" localSheetId="1">'10740-90-03-2'!$A$1:$AE$40</definedName>
  </definedNames>
  <calcPr fullCalcOnLoad="1"/>
</workbook>
</file>

<file path=xl/sharedStrings.xml><?xml version="1.0" encoding="utf-8"?>
<sst xmlns="http://schemas.openxmlformats.org/spreadsheetml/2006/main" count="297" uniqueCount="138">
  <si>
    <t>總計</t>
  </si>
  <si>
    <t>一般</t>
  </si>
  <si>
    <t>原住民</t>
  </si>
  <si>
    <t>男</t>
  </si>
  <si>
    <t>女</t>
  </si>
  <si>
    <t>項目別</t>
  </si>
  <si>
    <t>棄兒</t>
  </si>
  <si>
    <t>男</t>
  </si>
  <si>
    <t>身心虐待</t>
  </si>
  <si>
    <t>女</t>
  </si>
  <si>
    <t>合計</t>
  </si>
  <si>
    <t>原住民</t>
  </si>
  <si>
    <t>總計</t>
  </si>
  <si>
    <t>總計</t>
  </si>
  <si>
    <t>#34</t>
  </si>
  <si>
    <t>總計</t>
  </si>
  <si>
    <t>合計</t>
  </si>
  <si>
    <t>男</t>
  </si>
  <si>
    <t>男</t>
  </si>
  <si>
    <t>女</t>
  </si>
  <si>
    <t>棄嬰</t>
  </si>
  <si>
    <t>女</t>
  </si>
  <si>
    <t>男</t>
  </si>
  <si>
    <t>身體虐待</t>
  </si>
  <si>
    <t>精神虐待</t>
  </si>
  <si>
    <t>性虐待</t>
  </si>
  <si>
    <t>疏忽</t>
  </si>
  <si>
    <t>不當管教</t>
  </si>
  <si>
    <t>目睹家暴</t>
  </si>
  <si>
    <t>兒少物質濫用</t>
  </si>
  <si>
    <t>其它</t>
  </si>
  <si>
    <t>遺棄</t>
  </si>
  <si>
    <t>0~未滿3歲</t>
  </si>
  <si>
    <t>3~未滿6歲</t>
  </si>
  <si>
    <t>6~未滿9歲</t>
  </si>
  <si>
    <t>9~未滿12歲</t>
  </si>
  <si>
    <t>12~未滿15歲</t>
  </si>
  <si>
    <t>15~未滿18歲</t>
  </si>
  <si>
    <t>不被期望下出生</t>
  </si>
  <si>
    <t>持續哭鬧不易安撫</t>
  </si>
  <si>
    <t>發展遲緩</t>
  </si>
  <si>
    <t>過動</t>
  </si>
  <si>
    <t>偏差行為</t>
  </si>
  <si>
    <t>非案主因素</t>
  </si>
  <si>
    <t>2類(家外)案件</t>
  </si>
  <si>
    <t>一般</t>
  </si>
  <si>
    <t>原住民</t>
  </si>
  <si>
    <t>1類(家內)案件</t>
  </si>
  <si>
    <t>1類(家內)案件</t>
  </si>
  <si>
    <t>2類(家外)案計</t>
  </si>
  <si>
    <t>2類(家外)案件</t>
  </si>
  <si>
    <t>項目別</t>
  </si>
  <si>
    <t>父親</t>
  </si>
  <si>
    <t>母親</t>
  </si>
  <si>
    <t>外國籍</t>
  </si>
  <si>
    <t>大陸籍、港澳地區</t>
  </si>
  <si>
    <t>不詳</t>
  </si>
  <si>
    <t>其他</t>
  </si>
  <si>
    <t>身心障礙</t>
  </si>
  <si>
    <t>1類(家內)案件</t>
  </si>
  <si>
    <t>2類(家外)案件</t>
  </si>
  <si>
    <t>不詳</t>
  </si>
  <si>
    <t>不詳</t>
  </si>
  <si>
    <t>不詳</t>
  </si>
  <si>
    <t>不詳</t>
  </si>
  <si>
    <t>合計</t>
  </si>
  <si>
    <t>男</t>
  </si>
  <si>
    <t>女</t>
  </si>
  <si>
    <t>手足</t>
  </si>
  <si>
    <t>(外)祖父母</t>
  </si>
  <si>
    <t>女</t>
  </si>
  <si>
    <t>其他親屬</t>
  </si>
  <si>
    <t>同居人</t>
  </si>
  <si>
    <t>教師</t>
  </si>
  <si>
    <t>同學</t>
  </si>
  <si>
    <t>其他</t>
  </si>
  <si>
    <t>未滿20歲</t>
  </si>
  <si>
    <t>20~未滿30歲</t>
  </si>
  <si>
    <t>30~未滿40歲</t>
  </si>
  <si>
    <t>40~未滿50歲</t>
  </si>
  <si>
    <t>50~未滿60歲</t>
  </si>
  <si>
    <t>不詳</t>
  </si>
  <si>
    <t>不詳</t>
  </si>
  <si>
    <t>國小以下</t>
  </si>
  <si>
    <t>國中</t>
  </si>
  <si>
    <t>高中、高職</t>
  </si>
  <si>
    <t>大專以上</t>
  </si>
  <si>
    <t>八、施虐者本身狀況(可複選)(人次)</t>
  </si>
  <si>
    <t>習於體罰或不當管教</t>
  </si>
  <si>
    <t>負向情緒行為特質</t>
  </si>
  <si>
    <t>親密關係失調</t>
  </si>
  <si>
    <t>經濟因素</t>
  </si>
  <si>
    <t>酗酒</t>
  </si>
  <si>
    <t>藥物濫用</t>
  </si>
  <si>
    <t>精神疾病</t>
  </si>
  <si>
    <t>有自殺紀錄或自殺意圖</t>
  </si>
  <si>
    <t>未婚生育</t>
  </si>
  <si>
    <t>未成年生育</t>
  </si>
  <si>
    <t>人格違常</t>
  </si>
  <si>
    <t>迷信</t>
  </si>
  <si>
    <t>1類(家內)案件</t>
  </si>
  <si>
    <t>2類(家外)案件</t>
  </si>
  <si>
    <t>缺乏親職教育知識</t>
  </si>
  <si>
    <t>附註:1.本表係統計當季未滿18歲兒少保護通報案件，經各縣市集中受理篩派案窗口分流至「保護服務-兒少保護」體系，調查後開新案或併舊案處遇案件之個案基本資料。
     2.本表項目係統計分流至保護服務體系並提供兒少保護服務，經調查開新案或併舊案處遇個案之調查報告中，勾選受虐/問題類型、受虐者性別、年齡、父母國籍、
　　　 特殊狀況(人次)等欄位之情形。</t>
  </si>
  <si>
    <t>本國籍-
一般民眾</t>
  </si>
  <si>
    <t>本國籍-
原住民</t>
  </si>
  <si>
    <t>本國籍-
原住民</t>
  </si>
  <si>
    <t>保母</t>
  </si>
  <si>
    <t>男</t>
  </si>
  <si>
    <t>女</t>
  </si>
  <si>
    <t>不詳</t>
  </si>
  <si>
    <t>60歲以上</t>
  </si>
  <si>
    <t>1類(家內)案件</t>
  </si>
  <si>
    <t>(養)
父</t>
  </si>
  <si>
    <t>(養)
母</t>
  </si>
  <si>
    <t xml:space="preserve">    </t>
  </si>
  <si>
    <t>童年有
受虐經驗</t>
  </si>
  <si>
    <t>一、受虐/問題類型人數</t>
  </si>
  <si>
    <t>二、受虐/問題者人數-按性別及年齡分</t>
  </si>
  <si>
    <t>三、受虐/問題者特殊狀況(可複選)(人次)</t>
  </si>
  <si>
    <t>四、受虐者父母人數-按國籍分</t>
  </si>
  <si>
    <t>附註:1.本表係統計當季未滿18歲兒少保護通報案件，經各縣市集中受理篩派案窗口分流至「保護服務-兒少保護」體系，調查後開新案或併舊案處遇案件之個案基本資料。
　　 2.本表項目係統計分流至保護服務體係並提供兒少保護服務，經調查開新案或併舊案處遇個案之調查報告中，勾選施虐者性別、年齡、身分、教育程度、本身狀況(人次)等欄位
　　　 之情形。</t>
  </si>
  <si>
    <t>五、施虐者人數-按性別及年齡分</t>
  </si>
  <si>
    <t>六、施虐者人數-按身份別分</t>
  </si>
  <si>
    <t>附註:1.本表係統計當季未滿18歲兒少保護通報案件，經各縣市集中受理篩派案窗口分流至「保護服務-兒少保護」體系，調查後開新案或併舊案處遇案件之個案基本資料。
　　 2.本表項目係統計分流至保護服務體係並提供兒少保護服務，經調查開新案或併舊案處遇個案之調查報告中，勾選施虐者性別、年齡、身分、教育程度、本身狀況(人次)等欄位
　　　 之情形。</t>
  </si>
  <si>
    <t>七、施虐者人數-按教育程度分</t>
  </si>
  <si>
    <t>金門縣政府(社會局)</t>
  </si>
  <si>
    <t>半　年　報</t>
  </si>
  <si>
    <t>每半年終了後2個月內編送</t>
  </si>
  <si>
    <t>10740-90-03-2</t>
  </si>
  <si>
    <t>金門縣兒少保護個案基本資料</t>
  </si>
  <si>
    <t>中華民國109年上半年(1月至6月)</t>
  </si>
  <si>
    <t>金門縣兒少保護個案基本資料(續1)</t>
  </si>
  <si>
    <t>公　開　類</t>
  </si>
  <si>
    <t>本表編製2份，1份送主計處，1份自存外，應由網際網路線上傳送至衛生福利部統計處資料庫。</t>
  </si>
  <si>
    <t>金門縣兒少保護個案基本資料(續2完)</t>
  </si>
  <si>
    <t>依據登記之兒童少年保護案件資料彙整。</t>
  </si>
  <si>
    <t>民國109年 9月1日 09:59:12 印製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</si>
</sst>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－&quot;"/>
    <numFmt numFmtId="189" formatCode="[$-404]AM/PM\ hh:mm:ss"/>
    <numFmt numFmtId="190" formatCode="###,##0"/>
    <numFmt numFmtId="191" formatCode="###,##0;\-###,##0;&quot;     －&quot;"/>
    <numFmt numFmtId="192" formatCode="##,##0;\-##,##0;&quot;    －&quot;"/>
    <numFmt numFmtId="193" formatCode="##,##0"/>
    <numFmt numFmtId="194" formatCode="##,###,##0"/>
    <numFmt numFmtId="195" formatCode="##,###,##0;\-##,###,##0;&quot;   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176" fontId="46" fillId="0" borderId="10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76" fontId="46" fillId="0" borderId="10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0" fillId="0" borderId="0" xfId="0" applyAlignment="1">
      <alignment vertical="top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3" fontId="9" fillId="0" borderId="0" xfId="0" applyNumberFormat="1" applyFont="1" applyAlignment="1">
      <alignment/>
    </xf>
    <xf numFmtId="190" fontId="9" fillId="0" borderId="0" xfId="0" applyNumberFormat="1" applyFont="1" applyAlignment="1">
      <alignment horizontal="right"/>
    </xf>
    <xf numFmtId="190" fontId="46" fillId="0" borderId="10" xfId="0" applyNumberFormat="1" applyFont="1" applyBorder="1" applyAlignment="1">
      <alignment horizontal="right" vertical="center" wrapText="1"/>
    </xf>
    <xf numFmtId="191" fontId="46" fillId="0" borderId="10" xfId="0" applyNumberFormat="1" applyFont="1" applyBorder="1" applyAlignment="1">
      <alignment horizontal="right" vertical="center" wrapText="1"/>
    </xf>
    <xf numFmtId="191" fontId="46" fillId="0" borderId="15" xfId="0" applyNumberFormat="1" applyFont="1" applyBorder="1" applyAlignment="1">
      <alignment horizontal="right" vertical="center" wrapText="1"/>
    </xf>
    <xf numFmtId="190" fontId="46" fillId="0" borderId="13" xfId="0" applyNumberFormat="1" applyFont="1" applyBorder="1" applyAlignment="1">
      <alignment horizontal="right" vertical="center" wrapText="1"/>
    </xf>
    <xf numFmtId="191" fontId="46" fillId="0" borderId="13" xfId="0" applyNumberFormat="1" applyFont="1" applyBorder="1" applyAlignment="1">
      <alignment horizontal="right" vertical="center" wrapText="1"/>
    </xf>
    <xf numFmtId="191" fontId="46" fillId="0" borderId="1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94" fontId="9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6" fontId="46" fillId="0" borderId="15" xfId="0" applyNumberFormat="1" applyFont="1" applyBorder="1" applyAlignment="1">
      <alignment horizontal="right" vertical="center" wrapText="1"/>
    </xf>
    <xf numFmtId="176" fontId="46" fillId="0" borderId="10" xfId="0" applyNumberFormat="1" applyFont="1" applyBorder="1" applyAlignment="1">
      <alignment horizontal="right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right" vertical="center" wrapText="1"/>
    </xf>
    <xf numFmtId="176" fontId="46" fillId="0" borderId="16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80" fontId="1" fillId="0" borderId="17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6" fontId="1" fillId="0" borderId="11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left" wrapText="1"/>
    </xf>
    <xf numFmtId="176" fontId="9" fillId="0" borderId="13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left" vertical="center" wrapText="1"/>
    </xf>
    <xf numFmtId="180" fontId="1" fillId="0" borderId="14" xfId="0" applyNumberFormat="1" applyFont="1" applyBorder="1" applyAlignment="1">
      <alignment horizontal="left" vertical="center" wrapText="1"/>
    </xf>
    <xf numFmtId="180" fontId="1" fillId="0" borderId="15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left" vertical="center"/>
    </xf>
    <xf numFmtId="180" fontId="1" fillId="0" borderId="10" xfId="0" applyNumberFormat="1" applyFont="1" applyBorder="1" applyAlignment="1">
      <alignment horizontal="left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0</xdr:col>
      <xdr:colOff>942975</xdr:colOff>
      <xdr:row>2</xdr:row>
      <xdr:rowOff>76200</xdr:rowOff>
    </xdr:to>
    <xdr:sp textlink="A1">
      <xdr:nvSpPr>
        <xdr:cNvPr id="1" name="報表類別"/>
        <xdr:cNvSpPr>
          <a:spLocks/>
        </xdr:cNvSpPr>
      </xdr:nvSpPr>
      <xdr:spPr>
        <a:xfrm>
          <a:off x="19050" y="190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19050</xdr:colOff>
      <xdr:row>2</xdr:row>
      <xdr:rowOff>76200</xdr:rowOff>
    </xdr:from>
    <xdr:to>
      <xdr:col>0</xdr:col>
      <xdr:colOff>942975</xdr:colOff>
      <xdr:row>3</xdr:row>
      <xdr:rowOff>133350</xdr:rowOff>
    </xdr:to>
    <xdr:sp textlink="C1">
      <xdr:nvSpPr>
        <xdr:cNvPr id="2" name="報表週期"/>
        <xdr:cNvSpPr>
          <a:spLocks/>
        </xdr:cNvSpPr>
      </xdr:nvSpPr>
      <xdr:spPr>
        <a:xfrm>
          <a:off x="19050" y="2857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962025</xdr:colOff>
      <xdr:row>2</xdr:row>
      <xdr:rowOff>76200</xdr:rowOff>
    </xdr:from>
    <xdr:to>
      <xdr:col>18</xdr:col>
      <xdr:colOff>447675</xdr:colOff>
      <xdr:row>3</xdr:row>
      <xdr:rowOff>133350</xdr:rowOff>
    </xdr:to>
    <xdr:sp textlink="D1">
      <xdr:nvSpPr>
        <xdr:cNvPr id="3" name="報表類別"/>
        <xdr:cNvSpPr>
          <a:spLocks/>
        </xdr:cNvSpPr>
      </xdr:nvSpPr>
      <xdr:spPr>
        <a:xfrm>
          <a:off x="962025" y="285750"/>
          <a:ext cx="96393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18</xdr:col>
      <xdr:colOff>447675</xdr:colOff>
      <xdr:row>1</xdr:row>
      <xdr:rowOff>19050</xdr:rowOff>
    </xdr:from>
    <xdr:to>
      <xdr:col>20</xdr:col>
      <xdr:colOff>123825</xdr:colOff>
      <xdr:row>2</xdr:row>
      <xdr:rowOff>76200</xdr:rowOff>
    </xdr:to>
    <xdr:sp>
      <xdr:nvSpPr>
        <xdr:cNvPr id="4" name="編製機關"/>
        <xdr:cNvSpPr>
          <a:spLocks/>
        </xdr:cNvSpPr>
      </xdr:nvSpPr>
      <xdr:spPr>
        <a:xfrm>
          <a:off x="10601325" y="19050"/>
          <a:ext cx="7429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18</xdr:col>
      <xdr:colOff>447675</xdr:colOff>
      <xdr:row>2</xdr:row>
      <xdr:rowOff>76200</xdr:rowOff>
    </xdr:from>
    <xdr:to>
      <xdr:col>20</xdr:col>
      <xdr:colOff>123825</xdr:colOff>
      <xdr:row>3</xdr:row>
      <xdr:rowOff>133350</xdr:rowOff>
    </xdr:to>
    <xdr:sp>
      <xdr:nvSpPr>
        <xdr:cNvPr id="5" name="表號"/>
        <xdr:cNvSpPr>
          <a:spLocks/>
        </xdr:cNvSpPr>
      </xdr:nvSpPr>
      <xdr:spPr>
        <a:xfrm>
          <a:off x="10601325" y="285750"/>
          <a:ext cx="7429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20</xdr:col>
      <xdr:colOff>123825</xdr:colOff>
      <xdr:row>1</xdr:row>
      <xdr:rowOff>19050</xdr:rowOff>
    </xdr:from>
    <xdr:to>
      <xdr:col>23</xdr:col>
      <xdr:colOff>638175</xdr:colOff>
      <xdr:row>2</xdr:row>
      <xdr:rowOff>76200</xdr:rowOff>
    </xdr:to>
    <xdr:sp textlink="B1">
      <xdr:nvSpPr>
        <xdr:cNvPr id="6" name="報表類別"/>
        <xdr:cNvSpPr>
          <a:spLocks/>
        </xdr:cNvSpPr>
      </xdr:nvSpPr>
      <xdr:spPr>
        <a:xfrm>
          <a:off x="11344275" y="19050"/>
          <a:ext cx="19812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20</xdr:col>
      <xdr:colOff>123825</xdr:colOff>
      <xdr:row>2</xdr:row>
      <xdr:rowOff>76200</xdr:rowOff>
    </xdr:from>
    <xdr:to>
      <xdr:col>23</xdr:col>
      <xdr:colOff>638175</xdr:colOff>
      <xdr:row>3</xdr:row>
      <xdr:rowOff>133350</xdr:rowOff>
    </xdr:to>
    <xdr:sp textlink="E1">
      <xdr:nvSpPr>
        <xdr:cNvPr id="7" name="報表類別"/>
        <xdr:cNvSpPr>
          <a:spLocks/>
        </xdr:cNvSpPr>
      </xdr:nvSpPr>
      <xdr:spPr>
        <a:xfrm>
          <a:off x="11344275" y="285750"/>
          <a:ext cx="198120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twoCellAnchor>
  <xdr:twoCellAnchor editAs="absolute">
    <xdr:from>
      <xdr:col>0</xdr:col>
      <xdr:colOff>923925</xdr:colOff>
      <xdr:row>3</xdr:row>
      <xdr:rowOff>133350</xdr:rowOff>
    </xdr:from>
    <xdr:to>
      <xdr:col>18</xdr:col>
      <xdr:colOff>457200</xdr:colOff>
      <xdr:row>3</xdr:row>
      <xdr:rowOff>133350</xdr:rowOff>
    </xdr:to>
    <xdr:sp>
      <xdr:nvSpPr>
        <xdr:cNvPr id="8" name="Line 37"/>
        <xdr:cNvSpPr>
          <a:spLocks/>
        </xdr:cNvSpPr>
      </xdr:nvSpPr>
      <xdr:spPr>
        <a:xfrm>
          <a:off x="923925" y="5524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18</xdr:col>
      <xdr:colOff>457200</xdr:colOff>
      <xdr:row>5</xdr:row>
      <xdr:rowOff>352425</xdr:rowOff>
    </xdr:from>
    <xdr:to>
      <xdr:col>23</xdr:col>
      <xdr:colOff>619125</xdr:colOff>
      <xdr:row>6</xdr:row>
      <xdr:rowOff>200025</xdr:rowOff>
    </xdr:to>
    <xdr:sp>
      <xdr:nvSpPr>
        <xdr:cNvPr id="9" name="報表類別"/>
        <xdr:cNvSpPr>
          <a:spLocks/>
        </xdr:cNvSpPr>
      </xdr:nvSpPr>
      <xdr:spPr>
        <a:xfrm>
          <a:off x="10610850" y="1076325"/>
          <a:ext cx="26955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32</xdr:col>
      <xdr:colOff>247650</xdr:colOff>
      <xdr:row>35</xdr:row>
      <xdr:rowOff>66675</xdr:rowOff>
    </xdr:from>
    <xdr:to>
      <xdr:col>37</xdr:col>
      <xdr:colOff>361950</xdr:colOff>
      <xdr:row>36</xdr:row>
      <xdr:rowOff>104775</xdr:rowOff>
    </xdr:to>
    <xdr:sp textlink="H2">
      <xdr:nvSpPr>
        <xdr:cNvPr id="1" name="報表類別"/>
        <xdr:cNvSpPr>
          <a:spLocks/>
        </xdr:cNvSpPr>
      </xdr:nvSpPr>
      <xdr:spPr>
        <a:xfrm>
          <a:off x="14258925" y="8134350"/>
          <a:ext cx="2781300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absolute">
    <xdr:from>
      <xdr:col>0</xdr:col>
      <xdr:colOff>19050</xdr:colOff>
      <xdr:row>3</xdr:row>
      <xdr:rowOff>19050</xdr:rowOff>
    </xdr:from>
    <xdr:to>
      <xdr:col>0</xdr:col>
      <xdr:colOff>933450</xdr:colOff>
      <xdr:row>4</xdr:row>
      <xdr:rowOff>19050</xdr:rowOff>
    </xdr:to>
    <xdr:sp textlink="A2">
      <xdr:nvSpPr>
        <xdr:cNvPr id="2" name="報表類別"/>
        <xdr:cNvSpPr>
          <a:spLocks/>
        </xdr:cNvSpPr>
      </xdr:nvSpPr>
      <xdr:spPr>
        <a:xfrm>
          <a:off x="19050" y="19050"/>
          <a:ext cx="9144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19050</xdr:colOff>
      <xdr:row>4</xdr:row>
      <xdr:rowOff>19050</xdr:rowOff>
    </xdr:from>
    <xdr:to>
      <xdr:col>0</xdr:col>
      <xdr:colOff>933450</xdr:colOff>
      <xdr:row>5</xdr:row>
      <xdr:rowOff>28575</xdr:rowOff>
    </xdr:to>
    <xdr:sp textlink="C2">
      <xdr:nvSpPr>
        <xdr:cNvPr id="3" name="報表週期"/>
        <xdr:cNvSpPr>
          <a:spLocks/>
        </xdr:cNvSpPr>
      </xdr:nvSpPr>
      <xdr:spPr>
        <a:xfrm>
          <a:off x="1905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952500</xdr:colOff>
      <xdr:row>4</xdr:row>
      <xdr:rowOff>19050</xdr:rowOff>
    </xdr:from>
    <xdr:to>
      <xdr:col>24</xdr:col>
      <xdr:colOff>133350</xdr:colOff>
      <xdr:row>5</xdr:row>
      <xdr:rowOff>28575</xdr:rowOff>
    </xdr:to>
    <xdr:sp textlink="D2">
      <xdr:nvSpPr>
        <xdr:cNvPr id="4" name="報表類別"/>
        <xdr:cNvSpPr>
          <a:spLocks/>
        </xdr:cNvSpPr>
      </xdr:nvSpPr>
      <xdr:spPr>
        <a:xfrm>
          <a:off x="952500" y="247650"/>
          <a:ext cx="97155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24</xdr:col>
      <xdr:colOff>133350</xdr:colOff>
      <xdr:row>3</xdr:row>
      <xdr:rowOff>19050</xdr:rowOff>
    </xdr:from>
    <xdr:to>
      <xdr:col>26</xdr:col>
      <xdr:colOff>85725</xdr:colOff>
      <xdr:row>4</xdr:row>
      <xdr:rowOff>19050</xdr:rowOff>
    </xdr:to>
    <xdr:sp>
      <xdr:nvSpPr>
        <xdr:cNvPr id="5" name="編製機關"/>
        <xdr:cNvSpPr>
          <a:spLocks/>
        </xdr:cNvSpPr>
      </xdr:nvSpPr>
      <xdr:spPr>
        <a:xfrm>
          <a:off x="10668000" y="19050"/>
          <a:ext cx="7334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24</xdr:col>
      <xdr:colOff>133350</xdr:colOff>
      <xdr:row>4</xdr:row>
      <xdr:rowOff>19050</xdr:rowOff>
    </xdr:from>
    <xdr:to>
      <xdr:col>26</xdr:col>
      <xdr:colOff>85725</xdr:colOff>
      <xdr:row>5</xdr:row>
      <xdr:rowOff>28575</xdr:rowOff>
    </xdr:to>
    <xdr:sp>
      <xdr:nvSpPr>
        <xdr:cNvPr id="6" name="表號"/>
        <xdr:cNvSpPr>
          <a:spLocks/>
        </xdr:cNvSpPr>
      </xdr:nvSpPr>
      <xdr:spPr>
        <a:xfrm>
          <a:off x="10668000" y="24765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26</xdr:col>
      <xdr:colOff>85725</xdr:colOff>
      <xdr:row>3</xdr:row>
      <xdr:rowOff>19050</xdr:rowOff>
    </xdr:from>
    <xdr:to>
      <xdr:col>30</xdr:col>
      <xdr:colOff>514350</xdr:colOff>
      <xdr:row>4</xdr:row>
      <xdr:rowOff>19050</xdr:rowOff>
    </xdr:to>
    <xdr:sp textlink="B2">
      <xdr:nvSpPr>
        <xdr:cNvPr id="7" name="報表類別"/>
        <xdr:cNvSpPr>
          <a:spLocks/>
        </xdr:cNvSpPr>
      </xdr:nvSpPr>
      <xdr:spPr>
        <a:xfrm>
          <a:off x="11401425" y="1905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26</xdr:col>
      <xdr:colOff>85725</xdr:colOff>
      <xdr:row>4</xdr:row>
      <xdr:rowOff>19050</xdr:rowOff>
    </xdr:from>
    <xdr:to>
      <xdr:col>30</xdr:col>
      <xdr:colOff>514350</xdr:colOff>
      <xdr:row>5</xdr:row>
      <xdr:rowOff>28575</xdr:rowOff>
    </xdr:to>
    <xdr:sp textlink="E2">
      <xdr:nvSpPr>
        <xdr:cNvPr id="8" name="報表類別"/>
        <xdr:cNvSpPr>
          <a:spLocks/>
        </xdr:cNvSpPr>
      </xdr:nvSpPr>
      <xdr:spPr>
        <a:xfrm>
          <a:off x="11401425" y="24765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twoCellAnchor>
  <xdr:twoCellAnchor editAs="absolute">
    <xdr:from>
      <xdr:col>0</xdr:col>
      <xdr:colOff>914400</xdr:colOff>
      <xdr:row>5</xdr:row>
      <xdr:rowOff>28575</xdr:rowOff>
    </xdr:from>
    <xdr:to>
      <xdr:col>24</xdr:col>
      <xdr:colOff>123825</xdr:colOff>
      <xdr:row>5</xdr:row>
      <xdr:rowOff>28575</xdr:rowOff>
    </xdr:to>
    <xdr:sp>
      <xdr:nvSpPr>
        <xdr:cNvPr id="9" name="Line 37"/>
        <xdr:cNvSpPr>
          <a:spLocks/>
        </xdr:cNvSpPr>
      </xdr:nvSpPr>
      <xdr:spPr>
        <a:xfrm>
          <a:off x="914400" y="485775"/>
          <a:ext cx="974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24</xdr:col>
      <xdr:colOff>180975</xdr:colOff>
      <xdr:row>6</xdr:row>
      <xdr:rowOff>57150</xdr:rowOff>
    </xdr:from>
    <xdr:to>
      <xdr:col>30</xdr:col>
      <xdr:colOff>523875</xdr:colOff>
      <xdr:row>7</xdr:row>
      <xdr:rowOff>0</xdr:rowOff>
    </xdr:to>
    <xdr:sp>
      <xdr:nvSpPr>
        <xdr:cNvPr id="10" name="報表類別"/>
        <xdr:cNvSpPr>
          <a:spLocks/>
        </xdr:cNvSpPr>
      </xdr:nvSpPr>
      <xdr:spPr>
        <a:xfrm>
          <a:off x="10715625" y="1123950"/>
          <a:ext cx="27146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</xdr:row>
      <xdr:rowOff>38100</xdr:rowOff>
    </xdr:from>
    <xdr:to>
      <xdr:col>1</xdr:col>
      <xdr:colOff>419100</xdr:colOff>
      <xdr:row>4</xdr:row>
      <xdr:rowOff>38100</xdr:rowOff>
    </xdr:to>
    <xdr:sp textlink="A2">
      <xdr:nvSpPr>
        <xdr:cNvPr id="1" name="報表類別"/>
        <xdr:cNvSpPr>
          <a:spLocks/>
        </xdr:cNvSpPr>
      </xdr:nvSpPr>
      <xdr:spPr>
        <a:xfrm>
          <a:off x="9525" y="3810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4</xdr:row>
      <xdr:rowOff>38100</xdr:rowOff>
    </xdr:from>
    <xdr:to>
      <xdr:col>1</xdr:col>
      <xdr:colOff>419100</xdr:colOff>
      <xdr:row>5</xdr:row>
      <xdr:rowOff>47625</xdr:rowOff>
    </xdr:to>
    <xdr:sp textlink="C2">
      <xdr:nvSpPr>
        <xdr:cNvPr id="2" name="報表週期"/>
        <xdr:cNvSpPr>
          <a:spLocks/>
        </xdr:cNvSpPr>
      </xdr:nvSpPr>
      <xdr:spPr>
        <a:xfrm>
          <a:off x="9525" y="2667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1</xdr:col>
      <xdr:colOff>438150</xdr:colOff>
      <xdr:row>4</xdr:row>
      <xdr:rowOff>38100</xdr:rowOff>
    </xdr:from>
    <xdr:to>
      <xdr:col>19</xdr:col>
      <xdr:colOff>409575</xdr:colOff>
      <xdr:row>5</xdr:row>
      <xdr:rowOff>47625</xdr:rowOff>
    </xdr:to>
    <xdr:sp textlink="D2">
      <xdr:nvSpPr>
        <xdr:cNvPr id="3" name="報表類別"/>
        <xdr:cNvSpPr>
          <a:spLocks/>
        </xdr:cNvSpPr>
      </xdr:nvSpPr>
      <xdr:spPr>
        <a:xfrm>
          <a:off x="952500" y="2667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19</xdr:col>
      <xdr:colOff>409575</xdr:colOff>
      <xdr:row>3</xdr:row>
      <xdr:rowOff>38100</xdr:rowOff>
    </xdr:from>
    <xdr:to>
      <xdr:col>21</xdr:col>
      <xdr:colOff>57150</xdr:colOff>
      <xdr:row>4</xdr:row>
      <xdr:rowOff>38100</xdr:rowOff>
    </xdr:to>
    <xdr:sp>
      <xdr:nvSpPr>
        <xdr:cNvPr id="4" name="編製機關"/>
        <xdr:cNvSpPr>
          <a:spLocks/>
        </xdr:cNvSpPr>
      </xdr:nvSpPr>
      <xdr:spPr>
        <a:xfrm>
          <a:off x="10725150" y="3810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19</xdr:col>
      <xdr:colOff>409575</xdr:colOff>
      <xdr:row>4</xdr:row>
      <xdr:rowOff>38100</xdr:rowOff>
    </xdr:from>
    <xdr:to>
      <xdr:col>21</xdr:col>
      <xdr:colOff>57150</xdr:colOff>
      <xdr:row>5</xdr:row>
      <xdr:rowOff>47625</xdr:rowOff>
    </xdr:to>
    <xdr:sp>
      <xdr:nvSpPr>
        <xdr:cNvPr id="5" name="表號"/>
        <xdr:cNvSpPr>
          <a:spLocks/>
        </xdr:cNvSpPr>
      </xdr:nvSpPr>
      <xdr:spPr>
        <a:xfrm>
          <a:off x="10725150" y="2667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21</xdr:col>
      <xdr:colOff>57150</xdr:colOff>
      <xdr:row>3</xdr:row>
      <xdr:rowOff>38100</xdr:rowOff>
    </xdr:from>
    <xdr:to>
      <xdr:col>23</xdr:col>
      <xdr:colOff>962025</xdr:colOff>
      <xdr:row>4</xdr:row>
      <xdr:rowOff>38100</xdr:rowOff>
    </xdr:to>
    <xdr:sp textlink="B2">
      <xdr:nvSpPr>
        <xdr:cNvPr id="6" name="報表類別"/>
        <xdr:cNvSpPr>
          <a:spLocks/>
        </xdr:cNvSpPr>
      </xdr:nvSpPr>
      <xdr:spPr>
        <a:xfrm>
          <a:off x="11477625" y="3810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21</xdr:col>
      <xdr:colOff>57150</xdr:colOff>
      <xdr:row>4</xdr:row>
      <xdr:rowOff>38100</xdr:rowOff>
    </xdr:from>
    <xdr:to>
      <xdr:col>23</xdr:col>
      <xdr:colOff>962025</xdr:colOff>
      <xdr:row>5</xdr:row>
      <xdr:rowOff>47625</xdr:rowOff>
    </xdr:to>
    <xdr:sp textlink="E2">
      <xdr:nvSpPr>
        <xdr:cNvPr id="7" name="報表類別"/>
        <xdr:cNvSpPr>
          <a:spLocks/>
        </xdr:cNvSpPr>
      </xdr:nvSpPr>
      <xdr:spPr>
        <a:xfrm>
          <a:off x="11477625" y="26670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10740-90-03-2</a:t>
          </a:r>
        </a:p>
      </xdr:txBody>
    </xdr:sp>
    <xdr:clientData/>
  </xdr:twoCellAnchor>
  <xdr:twoCellAnchor editAs="absolute">
    <xdr:from>
      <xdr:col>1</xdr:col>
      <xdr:colOff>400050</xdr:colOff>
      <xdr:row>5</xdr:row>
      <xdr:rowOff>57150</xdr:rowOff>
    </xdr:from>
    <xdr:to>
      <xdr:col>19</xdr:col>
      <xdr:colOff>419100</xdr:colOff>
      <xdr:row>5</xdr:row>
      <xdr:rowOff>57150</xdr:rowOff>
    </xdr:to>
    <xdr:sp>
      <xdr:nvSpPr>
        <xdr:cNvPr id="8" name="Line 37"/>
        <xdr:cNvSpPr>
          <a:spLocks/>
        </xdr:cNvSpPr>
      </xdr:nvSpPr>
      <xdr:spPr>
        <a:xfrm>
          <a:off x="914400" y="514350"/>
          <a:ext cx="982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19</xdr:col>
      <xdr:colOff>409575</xdr:colOff>
      <xdr:row>6</xdr:row>
      <xdr:rowOff>66675</xdr:rowOff>
    </xdr:from>
    <xdr:to>
      <xdr:col>23</xdr:col>
      <xdr:colOff>933450</xdr:colOff>
      <xdr:row>7</xdr:row>
      <xdr:rowOff>9525</xdr:rowOff>
    </xdr:to>
    <xdr:sp>
      <xdr:nvSpPr>
        <xdr:cNvPr id="9" name="報表類別"/>
        <xdr:cNvSpPr>
          <a:spLocks/>
        </xdr:cNvSpPr>
      </xdr:nvSpPr>
      <xdr:spPr>
        <a:xfrm>
          <a:off x="10725150" y="1133475"/>
          <a:ext cx="273367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80" zoomScaleNormal="80" zoomScalePageLayoutView="0" workbookViewId="0" topLeftCell="A2">
      <selection activeCell="B20" sqref="B20:X20"/>
    </sheetView>
  </sheetViews>
  <sheetFormatPr defaultColWidth="28" defaultRowHeight="12"/>
  <cols>
    <col min="1" max="1" width="20.5" style="18" customWidth="1"/>
    <col min="2" max="9" width="9.33203125" style="0" customWidth="1"/>
    <col min="10" max="10" width="7.83203125" style="0" customWidth="1"/>
    <col min="11" max="22" width="9.33203125" style="0" customWidth="1"/>
    <col min="23" max="23" width="7" style="0" customWidth="1"/>
    <col min="24" max="24" width="11.83203125" style="0" customWidth="1"/>
  </cols>
  <sheetData>
    <row r="1" spans="1:7" s="2" customFormat="1" ht="32.25" hidden="1">
      <c r="A1" s="64" t="s">
        <v>133</v>
      </c>
      <c r="B1" s="2" t="s">
        <v>126</v>
      </c>
      <c r="C1" s="2" t="s">
        <v>127</v>
      </c>
      <c r="D1" s="2" t="s">
        <v>128</v>
      </c>
      <c r="E1" s="65" t="s">
        <v>129</v>
      </c>
      <c r="F1" s="66" t="s">
        <v>130</v>
      </c>
      <c r="G1" s="2" t="s">
        <v>131</v>
      </c>
    </row>
    <row r="2" s="2" customFormat="1" ht="16.5">
      <c r="A2" s="20"/>
    </row>
    <row r="3" s="2" customFormat="1" ht="16.5">
      <c r="A3" s="20"/>
    </row>
    <row r="4" s="1" customFormat="1" ht="12">
      <c r="A4" s="19"/>
    </row>
    <row r="5" s="1" customFormat="1" ht="12">
      <c r="A5" s="19"/>
    </row>
    <row r="6" spans="1:24" ht="32.25">
      <c r="A6" s="98" t="str">
        <f>F1</f>
        <v>金門縣兒少保護個案基本資料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</row>
    <row r="7" spans="1:24" ht="17.25" thickBot="1">
      <c r="A7" s="99" t="str">
        <f>G1</f>
        <v>中華民國109年上半年(1月至6月)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25" ht="16.5">
      <c r="A8" s="96" t="s">
        <v>5</v>
      </c>
      <c r="B8" s="100" t="s">
        <v>117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1"/>
      <c r="Y8" s="8"/>
    </row>
    <row r="9" spans="1:24" ht="16.5">
      <c r="A9" s="97"/>
      <c r="B9" s="93" t="s">
        <v>15</v>
      </c>
      <c r="C9" s="93"/>
      <c r="D9" s="93"/>
      <c r="E9" s="93" t="s">
        <v>31</v>
      </c>
      <c r="F9" s="93"/>
      <c r="G9" s="93"/>
      <c r="H9" s="93"/>
      <c r="I9" s="93" t="s">
        <v>8</v>
      </c>
      <c r="J9" s="93"/>
      <c r="K9" s="93"/>
      <c r="L9" s="93"/>
      <c r="M9" s="93"/>
      <c r="N9" s="93"/>
      <c r="O9" s="93"/>
      <c r="P9" s="93"/>
      <c r="Q9" s="93" t="s">
        <v>27</v>
      </c>
      <c r="R9" s="93"/>
      <c r="S9" s="93" t="s">
        <v>28</v>
      </c>
      <c r="T9" s="93"/>
      <c r="U9" s="93" t="s">
        <v>29</v>
      </c>
      <c r="V9" s="93"/>
      <c r="W9" s="93" t="s">
        <v>30</v>
      </c>
      <c r="X9" s="94"/>
    </row>
    <row r="10" spans="1:24" ht="16.5">
      <c r="A10" s="97"/>
      <c r="B10" s="93"/>
      <c r="C10" s="93"/>
      <c r="D10" s="93"/>
      <c r="E10" s="93" t="s">
        <v>20</v>
      </c>
      <c r="F10" s="93"/>
      <c r="G10" s="93" t="s">
        <v>6</v>
      </c>
      <c r="H10" s="93"/>
      <c r="I10" s="93" t="s">
        <v>23</v>
      </c>
      <c r="J10" s="93"/>
      <c r="K10" s="93" t="s">
        <v>24</v>
      </c>
      <c r="L10" s="93"/>
      <c r="M10" s="93" t="s">
        <v>25</v>
      </c>
      <c r="N10" s="93"/>
      <c r="O10" s="93" t="s">
        <v>26</v>
      </c>
      <c r="P10" s="93"/>
      <c r="Q10" s="93"/>
      <c r="R10" s="93"/>
      <c r="S10" s="93"/>
      <c r="T10" s="93"/>
      <c r="U10" s="93"/>
      <c r="V10" s="93"/>
      <c r="W10" s="93"/>
      <c r="X10" s="94"/>
    </row>
    <row r="11" spans="1:24" s="18" customFormat="1" ht="16.5">
      <c r="A11" s="97"/>
      <c r="B11" s="15" t="s">
        <v>16</v>
      </c>
      <c r="C11" s="15" t="s">
        <v>18</v>
      </c>
      <c r="D11" s="15" t="s">
        <v>21</v>
      </c>
      <c r="E11" s="15" t="s">
        <v>22</v>
      </c>
      <c r="F11" s="15" t="s">
        <v>21</v>
      </c>
      <c r="G11" s="15" t="s">
        <v>22</v>
      </c>
      <c r="H11" s="15" t="s">
        <v>21</v>
      </c>
      <c r="I11" s="15" t="s">
        <v>22</v>
      </c>
      <c r="J11" s="14" t="s">
        <v>19</v>
      </c>
      <c r="K11" s="14" t="s">
        <v>22</v>
      </c>
      <c r="L11" s="14" t="s">
        <v>21</v>
      </c>
      <c r="M11" s="14" t="s">
        <v>22</v>
      </c>
      <c r="N11" s="15" t="s">
        <v>21</v>
      </c>
      <c r="O11" s="15" t="s">
        <v>22</v>
      </c>
      <c r="P11" s="15" t="s">
        <v>21</v>
      </c>
      <c r="Q11" s="15" t="s">
        <v>22</v>
      </c>
      <c r="R11" s="15" t="s">
        <v>21</v>
      </c>
      <c r="S11" s="15" t="s">
        <v>22</v>
      </c>
      <c r="T11" s="15" t="s">
        <v>19</v>
      </c>
      <c r="U11" s="15" t="s">
        <v>22</v>
      </c>
      <c r="V11" s="15" t="s">
        <v>21</v>
      </c>
      <c r="W11" s="15" t="s">
        <v>22</v>
      </c>
      <c r="X11" s="32" t="s">
        <v>19</v>
      </c>
    </row>
    <row r="12" spans="1:24" ht="16.5">
      <c r="A12" s="27" t="s">
        <v>0</v>
      </c>
      <c r="B12" s="58">
        <v>16</v>
      </c>
      <c r="C12" s="58">
        <v>7</v>
      </c>
      <c r="D12" s="58">
        <v>9</v>
      </c>
      <c r="E12" s="59">
        <v>0</v>
      </c>
      <c r="F12" s="59">
        <v>0</v>
      </c>
      <c r="G12" s="59">
        <v>0</v>
      </c>
      <c r="H12" s="59">
        <v>0</v>
      </c>
      <c r="I12" s="58">
        <v>1</v>
      </c>
      <c r="J12" s="58">
        <v>1</v>
      </c>
      <c r="K12" s="59">
        <v>0</v>
      </c>
      <c r="L12" s="59">
        <v>0</v>
      </c>
      <c r="M12" s="59">
        <v>0</v>
      </c>
      <c r="N12" s="58">
        <v>2</v>
      </c>
      <c r="O12" s="58">
        <v>1</v>
      </c>
      <c r="P12" s="58">
        <v>2</v>
      </c>
      <c r="Q12" s="58">
        <v>2</v>
      </c>
      <c r="R12" s="58">
        <v>2</v>
      </c>
      <c r="S12" s="59">
        <v>0</v>
      </c>
      <c r="T12" s="59">
        <v>0</v>
      </c>
      <c r="U12" s="59">
        <v>0</v>
      </c>
      <c r="V12" s="58">
        <v>1</v>
      </c>
      <c r="W12" s="58">
        <v>3</v>
      </c>
      <c r="X12" s="61">
        <v>1</v>
      </c>
    </row>
    <row r="13" spans="1:24" ht="16.5">
      <c r="A13" s="33" t="s">
        <v>112</v>
      </c>
      <c r="B13" s="58">
        <v>9</v>
      </c>
      <c r="C13" s="58">
        <v>4</v>
      </c>
      <c r="D13" s="58">
        <v>5</v>
      </c>
      <c r="E13" s="59">
        <v>0</v>
      </c>
      <c r="F13" s="59">
        <v>0</v>
      </c>
      <c r="G13" s="59">
        <v>0</v>
      </c>
      <c r="H13" s="59">
        <v>0</v>
      </c>
      <c r="I13" s="58">
        <v>1</v>
      </c>
      <c r="J13" s="58">
        <v>1</v>
      </c>
      <c r="K13" s="59">
        <v>0</v>
      </c>
      <c r="L13" s="59">
        <v>0</v>
      </c>
      <c r="M13" s="59">
        <v>0</v>
      </c>
      <c r="N13" s="59">
        <v>0</v>
      </c>
      <c r="O13" s="58">
        <v>1</v>
      </c>
      <c r="P13" s="58">
        <v>2</v>
      </c>
      <c r="Q13" s="58">
        <v>2</v>
      </c>
      <c r="R13" s="58">
        <v>2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62">
        <v>0</v>
      </c>
    </row>
    <row r="14" spans="1:24" ht="16.5">
      <c r="A14" s="33" t="s">
        <v>45</v>
      </c>
      <c r="B14" s="58">
        <v>9</v>
      </c>
      <c r="C14" s="58">
        <v>4</v>
      </c>
      <c r="D14" s="58">
        <v>5</v>
      </c>
      <c r="E14" s="59">
        <v>0</v>
      </c>
      <c r="F14" s="59">
        <v>0</v>
      </c>
      <c r="G14" s="59">
        <v>0</v>
      </c>
      <c r="H14" s="59">
        <v>0</v>
      </c>
      <c r="I14" s="58">
        <v>1</v>
      </c>
      <c r="J14" s="58">
        <v>1</v>
      </c>
      <c r="K14" s="59">
        <v>0</v>
      </c>
      <c r="L14" s="59">
        <v>0</v>
      </c>
      <c r="M14" s="59">
        <v>0</v>
      </c>
      <c r="N14" s="59">
        <v>0</v>
      </c>
      <c r="O14" s="58">
        <v>1</v>
      </c>
      <c r="P14" s="58">
        <v>2</v>
      </c>
      <c r="Q14" s="58">
        <v>2</v>
      </c>
      <c r="R14" s="58">
        <v>2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62">
        <v>0</v>
      </c>
    </row>
    <row r="15" spans="1:24" ht="16.5">
      <c r="A15" s="33" t="s">
        <v>46</v>
      </c>
      <c r="B15" s="59">
        <v>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62">
        <v>0</v>
      </c>
    </row>
    <row r="16" spans="1:24" ht="16.5">
      <c r="A16" s="33" t="s">
        <v>44</v>
      </c>
      <c r="B16" s="58">
        <v>7</v>
      </c>
      <c r="C16" s="58">
        <v>3</v>
      </c>
      <c r="D16" s="58">
        <v>4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8">
        <v>2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8">
        <v>1</v>
      </c>
      <c r="W16" s="58">
        <v>3</v>
      </c>
      <c r="X16" s="61">
        <v>1</v>
      </c>
    </row>
    <row r="17" spans="1:24" ht="16.5">
      <c r="A17" s="33" t="s">
        <v>45</v>
      </c>
      <c r="B17" s="58">
        <v>7</v>
      </c>
      <c r="C17" s="58">
        <v>3</v>
      </c>
      <c r="D17" s="58">
        <v>4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8">
        <v>2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8">
        <v>1</v>
      </c>
      <c r="W17" s="58">
        <v>3</v>
      </c>
      <c r="X17" s="61">
        <v>1</v>
      </c>
    </row>
    <row r="18" spans="1:24" ht="17.25" thickBot="1">
      <c r="A18" s="34" t="s">
        <v>46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3">
        <v>0</v>
      </c>
    </row>
    <row r="19" spans="1:24" ht="17.25" thickBo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</row>
    <row r="20" spans="1:24" ht="16.5">
      <c r="A20" s="89" t="s">
        <v>5</v>
      </c>
      <c r="B20" s="82" t="s">
        <v>118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3"/>
    </row>
    <row r="21" spans="1:24" ht="16.5">
      <c r="A21" s="90"/>
      <c r="B21" s="75" t="s">
        <v>0</v>
      </c>
      <c r="C21" s="75"/>
      <c r="D21" s="75"/>
      <c r="E21" s="75"/>
      <c r="F21" s="75"/>
      <c r="G21" s="75"/>
      <c r="H21" s="75"/>
      <c r="I21" s="75"/>
      <c r="J21" s="75"/>
      <c r="K21" s="75" t="s">
        <v>32</v>
      </c>
      <c r="L21" s="75"/>
      <c r="M21" s="75" t="s">
        <v>33</v>
      </c>
      <c r="N21" s="75"/>
      <c r="O21" s="75" t="s">
        <v>34</v>
      </c>
      <c r="P21" s="75"/>
      <c r="Q21" s="75" t="s">
        <v>35</v>
      </c>
      <c r="R21" s="75"/>
      <c r="S21" s="75" t="s">
        <v>36</v>
      </c>
      <c r="T21" s="75"/>
      <c r="U21" s="75" t="s">
        <v>37</v>
      </c>
      <c r="V21" s="75"/>
      <c r="W21" s="75"/>
      <c r="X21" s="84"/>
    </row>
    <row r="22" spans="1:24" ht="16.5">
      <c r="A22" s="90"/>
      <c r="B22" s="75" t="s">
        <v>10</v>
      </c>
      <c r="C22" s="75"/>
      <c r="D22" s="75"/>
      <c r="E22" s="75" t="s">
        <v>17</v>
      </c>
      <c r="F22" s="75"/>
      <c r="G22" s="75"/>
      <c r="H22" s="75" t="s">
        <v>4</v>
      </c>
      <c r="I22" s="75"/>
      <c r="J22" s="75"/>
      <c r="K22" s="15" t="s">
        <v>3</v>
      </c>
      <c r="L22" s="15" t="s">
        <v>4</v>
      </c>
      <c r="M22" s="15" t="s">
        <v>3</v>
      </c>
      <c r="N22" s="15" t="s">
        <v>4</v>
      </c>
      <c r="O22" s="15" t="s">
        <v>3</v>
      </c>
      <c r="P22" s="15" t="s">
        <v>4</v>
      </c>
      <c r="Q22" s="15" t="s">
        <v>3</v>
      </c>
      <c r="R22" s="15" t="s">
        <v>4</v>
      </c>
      <c r="S22" s="15" t="s">
        <v>3</v>
      </c>
      <c r="T22" s="15" t="s">
        <v>4</v>
      </c>
      <c r="U22" s="75" t="s">
        <v>3</v>
      </c>
      <c r="V22" s="75"/>
      <c r="W22" s="75" t="s">
        <v>4</v>
      </c>
      <c r="X22" s="84"/>
    </row>
    <row r="23" spans="1:24" ht="16.5">
      <c r="A23" s="26" t="s">
        <v>0</v>
      </c>
      <c r="B23" s="73">
        <f>B57</f>
        <v>16</v>
      </c>
      <c r="C23" s="73"/>
      <c r="D23" s="73"/>
      <c r="E23" s="73">
        <f aca="true" t="shared" si="0" ref="E23:E29">C57</f>
        <v>7</v>
      </c>
      <c r="F23" s="73"/>
      <c r="G23" s="73"/>
      <c r="H23" s="73">
        <f aca="true" t="shared" si="1" ref="H23:H29">D57</f>
        <v>9</v>
      </c>
      <c r="I23" s="73"/>
      <c r="J23" s="73"/>
      <c r="K23" s="38">
        <f aca="true" t="shared" si="2" ref="K23:U23">E57</f>
        <v>0</v>
      </c>
      <c r="L23" s="38">
        <f t="shared" si="2"/>
        <v>1</v>
      </c>
      <c r="M23" s="38">
        <f t="shared" si="2"/>
        <v>1</v>
      </c>
      <c r="N23" s="38">
        <f t="shared" si="2"/>
        <v>0</v>
      </c>
      <c r="O23" s="38">
        <f t="shared" si="2"/>
        <v>0</v>
      </c>
      <c r="P23" s="38">
        <f t="shared" si="2"/>
        <v>1</v>
      </c>
      <c r="Q23" s="38">
        <f t="shared" si="2"/>
        <v>1</v>
      </c>
      <c r="R23" s="38">
        <f t="shared" si="2"/>
        <v>1</v>
      </c>
      <c r="S23" s="38">
        <f t="shared" si="2"/>
        <v>2</v>
      </c>
      <c r="T23" s="38">
        <f t="shared" si="2"/>
        <v>0</v>
      </c>
      <c r="U23" s="73">
        <f t="shared" si="2"/>
        <v>3</v>
      </c>
      <c r="V23" s="73"/>
      <c r="W23" s="73">
        <f>P57</f>
        <v>6</v>
      </c>
      <c r="X23" s="76"/>
    </row>
    <row r="24" spans="1:24" ht="16.5">
      <c r="A24" s="26" t="s">
        <v>47</v>
      </c>
      <c r="B24" s="73">
        <f aca="true" t="shared" si="3" ref="B24:B29">B58</f>
        <v>9</v>
      </c>
      <c r="C24" s="73"/>
      <c r="D24" s="73"/>
      <c r="E24" s="73">
        <f t="shared" si="0"/>
        <v>4</v>
      </c>
      <c r="F24" s="73"/>
      <c r="G24" s="73"/>
      <c r="H24" s="73">
        <f t="shared" si="1"/>
        <v>5</v>
      </c>
      <c r="I24" s="73"/>
      <c r="J24" s="73"/>
      <c r="K24" s="38">
        <f aca="true" t="shared" si="4" ref="K24:T29">E58</f>
        <v>0</v>
      </c>
      <c r="L24" s="49">
        <f t="shared" si="4"/>
        <v>1</v>
      </c>
      <c r="M24" s="49">
        <f t="shared" si="4"/>
        <v>1</v>
      </c>
      <c r="N24" s="38">
        <f t="shared" si="4"/>
        <v>0</v>
      </c>
      <c r="O24" s="38">
        <f t="shared" si="4"/>
        <v>0</v>
      </c>
      <c r="P24" s="38">
        <f t="shared" si="4"/>
        <v>1</v>
      </c>
      <c r="Q24" s="38">
        <f t="shared" si="4"/>
        <v>1</v>
      </c>
      <c r="R24" s="38">
        <f t="shared" si="4"/>
        <v>1</v>
      </c>
      <c r="S24" s="38">
        <f t="shared" si="4"/>
        <v>2</v>
      </c>
      <c r="T24" s="38">
        <f t="shared" si="4"/>
        <v>0</v>
      </c>
      <c r="U24" s="73">
        <f aca="true" t="shared" si="5" ref="U24:U29">O58</f>
        <v>0</v>
      </c>
      <c r="V24" s="73"/>
      <c r="W24" s="73">
        <f aca="true" t="shared" si="6" ref="W24:W29">P58</f>
        <v>2</v>
      </c>
      <c r="X24" s="76"/>
    </row>
    <row r="25" spans="1:24" ht="16.5">
      <c r="A25" s="26" t="s">
        <v>1</v>
      </c>
      <c r="B25" s="73">
        <f t="shared" si="3"/>
        <v>9</v>
      </c>
      <c r="C25" s="73"/>
      <c r="D25" s="73"/>
      <c r="E25" s="73">
        <f t="shared" si="0"/>
        <v>4</v>
      </c>
      <c r="F25" s="73"/>
      <c r="G25" s="73"/>
      <c r="H25" s="73">
        <f t="shared" si="1"/>
        <v>5</v>
      </c>
      <c r="I25" s="73"/>
      <c r="J25" s="73"/>
      <c r="K25" s="49">
        <f t="shared" si="4"/>
        <v>0</v>
      </c>
      <c r="L25" s="49">
        <f t="shared" si="4"/>
        <v>1</v>
      </c>
      <c r="M25" s="49">
        <f t="shared" si="4"/>
        <v>1</v>
      </c>
      <c r="N25" s="49">
        <f t="shared" si="4"/>
        <v>0</v>
      </c>
      <c r="O25" s="49">
        <f t="shared" si="4"/>
        <v>0</v>
      </c>
      <c r="P25" s="49">
        <f t="shared" si="4"/>
        <v>1</v>
      </c>
      <c r="Q25" s="49">
        <f t="shared" si="4"/>
        <v>1</v>
      </c>
      <c r="R25" s="49">
        <f t="shared" si="4"/>
        <v>1</v>
      </c>
      <c r="S25" s="49">
        <f t="shared" si="4"/>
        <v>2</v>
      </c>
      <c r="T25" s="49">
        <f t="shared" si="4"/>
        <v>0</v>
      </c>
      <c r="U25" s="73">
        <f t="shared" si="5"/>
        <v>0</v>
      </c>
      <c r="V25" s="73"/>
      <c r="W25" s="73">
        <f t="shared" si="6"/>
        <v>2</v>
      </c>
      <c r="X25" s="76"/>
    </row>
    <row r="26" spans="1:24" ht="16.5">
      <c r="A26" s="26" t="s">
        <v>2</v>
      </c>
      <c r="B26" s="73">
        <f t="shared" si="3"/>
        <v>0</v>
      </c>
      <c r="C26" s="73"/>
      <c r="D26" s="73"/>
      <c r="E26" s="73">
        <f t="shared" si="0"/>
        <v>0</v>
      </c>
      <c r="F26" s="73"/>
      <c r="G26" s="73"/>
      <c r="H26" s="73">
        <f t="shared" si="1"/>
        <v>0</v>
      </c>
      <c r="I26" s="73"/>
      <c r="J26" s="73"/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  <c r="S26" s="49">
        <f t="shared" si="4"/>
        <v>0</v>
      </c>
      <c r="T26" s="49">
        <f t="shared" si="4"/>
        <v>0</v>
      </c>
      <c r="U26" s="73">
        <f t="shared" si="5"/>
        <v>0</v>
      </c>
      <c r="V26" s="73"/>
      <c r="W26" s="73">
        <f t="shared" si="6"/>
        <v>0</v>
      </c>
      <c r="X26" s="76"/>
    </row>
    <row r="27" spans="1:24" ht="16.5">
      <c r="A27" s="26" t="s">
        <v>50</v>
      </c>
      <c r="B27" s="73">
        <f t="shared" si="3"/>
        <v>7</v>
      </c>
      <c r="C27" s="73"/>
      <c r="D27" s="73"/>
      <c r="E27" s="73">
        <f t="shared" si="0"/>
        <v>3</v>
      </c>
      <c r="F27" s="73"/>
      <c r="G27" s="73"/>
      <c r="H27" s="73">
        <f t="shared" si="1"/>
        <v>4</v>
      </c>
      <c r="I27" s="73"/>
      <c r="J27" s="73"/>
      <c r="K27" s="49">
        <f t="shared" si="4"/>
        <v>0</v>
      </c>
      <c r="L27" s="49">
        <f t="shared" si="4"/>
        <v>0</v>
      </c>
      <c r="M27" s="49">
        <f t="shared" si="4"/>
        <v>0</v>
      </c>
      <c r="N27" s="49">
        <f t="shared" si="4"/>
        <v>0</v>
      </c>
      <c r="O27" s="49">
        <f t="shared" si="4"/>
        <v>0</v>
      </c>
      <c r="P27" s="49">
        <f t="shared" si="4"/>
        <v>0</v>
      </c>
      <c r="Q27" s="49">
        <f t="shared" si="4"/>
        <v>0</v>
      </c>
      <c r="R27" s="49">
        <f t="shared" si="4"/>
        <v>0</v>
      </c>
      <c r="S27" s="49">
        <f t="shared" si="4"/>
        <v>0</v>
      </c>
      <c r="T27" s="49">
        <f t="shared" si="4"/>
        <v>0</v>
      </c>
      <c r="U27" s="73">
        <f t="shared" si="5"/>
        <v>3</v>
      </c>
      <c r="V27" s="73"/>
      <c r="W27" s="73">
        <f t="shared" si="6"/>
        <v>4</v>
      </c>
      <c r="X27" s="76"/>
    </row>
    <row r="28" spans="1:24" ht="16.5">
      <c r="A28" s="26" t="s">
        <v>1</v>
      </c>
      <c r="B28" s="73">
        <f t="shared" si="3"/>
        <v>7</v>
      </c>
      <c r="C28" s="73"/>
      <c r="D28" s="73"/>
      <c r="E28" s="73">
        <f t="shared" si="0"/>
        <v>3</v>
      </c>
      <c r="F28" s="73"/>
      <c r="G28" s="73"/>
      <c r="H28" s="73">
        <f t="shared" si="1"/>
        <v>4</v>
      </c>
      <c r="I28" s="73"/>
      <c r="J28" s="73"/>
      <c r="K28" s="49">
        <f t="shared" si="4"/>
        <v>0</v>
      </c>
      <c r="L28" s="49">
        <f t="shared" si="4"/>
        <v>0</v>
      </c>
      <c r="M28" s="49">
        <f t="shared" si="4"/>
        <v>0</v>
      </c>
      <c r="N28" s="49">
        <f t="shared" si="4"/>
        <v>0</v>
      </c>
      <c r="O28" s="49">
        <f t="shared" si="4"/>
        <v>0</v>
      </c>
      <c r="P28" s="49">
        <f t="shared" si="4"/>
        <v>0</v>
      </c>
      <c r="Q28" s="49">
        <f t="shared" si="4"/>
        <v>0</v>
      </c>
      <c r="R28" s="49">
        <f t="shared" si="4"/>
        <v>0</v>
      </c>
      <c r="S28" s="49">
        <f t="shared" si="4"/>
        <v>0</v>
      </c>
      <c r="T28" s="49">
        <f t="shared" si="4"/>
        <v>0</v>
      </c>
      <c r="U28" s="73">
        <f t="shared" si="5"/>
        <v>3</v>
      </c>
      <c r="V28" s="73"/>
      <c r="W28" s="73">
        <f t="shared" si="6"/>
        <v>4</v>
      </c>
      <c r="X28" s="76"/>
    </row>
    <row r="29" spans="1:24" ht="17.25" thickBot="1">
      <c r="A29" s="31" t="s">
        <v>2</v>
      </c>
      <c r="B29" s="72">
        <f t="shared" si="3"/>
        <v>0</v>
      </c>
      <c r="C29" s="72"/>
      <c r="D29" s="72"/>
      <c r="E29" s="72">
        <f t="shared" si="0"/>
        <v>0</v>
      </c>
      <c r="F29" s="72"/>
      <c r="G29" s="72"/>
      <c r="H29" s="72">
        <f t="shared" si="1"/>
        <v>0</v>
      </c>
      <c r="I29" s="72"/>
      <c r="J29" s="72"/>
      <c r="K29" s="49">
        <f t="shared" si="4"/>
        <v>0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0</v>
      </c>
      <c r="U29" s="73">
        <f t="shared" si="5"/>
        <v>0</v>
      </c>
      <c r="V29" s="73"/>
      <c r="W29" s="73">
        <f t="shared" si="6"/>
        <v>0</v>
      </c>
      <c r="X29" s="76"/>
    </row>
    <row r="30" spans="1:24" ht="17.25" thickBo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6.5">
      <c r="A31" s="96" t="s">
        <v>5</v>
      </c>
      <c r="B31" s="82" t="s">
        <v>119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3"/>
    </row>
    <row r="32" spans="1:24" ht="16.5">
      <c r="A32" s="97"/>
      <c r="B32" s="75" t="s">
        <v>38</v>
      </c>
      <c r="C32" s="75"/>
      <c r="D32" s="75"/>
      <c r="E32" s="75" t="s">
        <v>39</v>
      </c>
      <c r="F32" s="75"/>
      <c r="G32" s="75"/>
      <c r="H32" s="75" t="s">
        <v>40</v>
      </c>
      <c r="I32" s="75"/>
      <c r="J32" s="75"/>
      <c r="K32" s="75" t="s">
        <v>58</v>
      </c>
      <c r="L32" s="75"/>
      <c r="M32" s="75"/>
      <c r="N32" s="75" t="s">
        <v>41</v>
      </c>
      <c r="O32" s="75"/>
      <c r="P32" s="75"/>
      <c r="Q32" s="75" t="s">
        <v>42</v>
      </c>
      <c r="R32" s="75"/>
      <c r="S32" s="75"/>
      <c r="T32" s="75" t="s">
        <v>43</v>
      </c>
      <c r="U32" s="75"/>
      <c r="V32" s="75"/>
      <c r="W32" s="75" t="s">
        <v>57</v>
      </c>
      <c r="X32" s="84"/>
    </row>
    <row r="33" spans="1:24" ht="16.5">
      <c r="A33" s="26" t="s">
        <v>0</v>
      </c>
      <c r="B33" s="78">
        <f>B67</f>
        <v>0</v>
      </c>
      <c r="C33" s="78"/>
      <c r="D33" s="78"/>
      <c r="E33" s="78">
        <f>C67</f>
        <v>0</v>
      </c>
      <c r="F33" s="78"/>
      <c r="G33" s="78"/>
      <c r="H33" s="78">
        <f>D67</f>
        <v>0</v>
      </c>
      <c r="I33" s="78"/>
      <c r="J33" s="78"/>
      <c r="K33" s="78">
        <f>E67</f>
        <v>0</v>
      </c>
      <c r="L33" s="78"/>
      <c r="M33" s="78"/>
      <c r="N33" s="78">
        <f>F67</f>
        <v>1</v>
      </c>
      <c r="O33" s="78"/>
      <c r="P33" s="78"/>
      <c r="Q33" s="78">
        <f>G67</f>
        <v>3</v>
      </c>
      <c r="R33" s="78"/>
      <c r="S33" s="78"/>
      <c r="T33" s="78">
        <f>H67</f>
        <v>7</v>
      </c>
      <c r="U33" s="78"/>
      <c r="V33" s="78"/>
      <c r="W33" s="78">
        <f>I67</f>
        <v>7</v>
      </c>
      <c r="X33" s="79"/>
    </row>
    <row r="34" spans="1:24" ht="16.5">
      <c r="A34" s="26" t="s">
        <v>48</v>
      </c>
      <c r="B34" s="78">
        <f>B68</f>
        <v>0</v>
      </c>
      <c r="C34" s="78"/>
      <c r="D34" s="78"/>
      <c r="E34" s="78">
        <f>C68</f>
        <v>0</v>
      </c>
      <c r="F34" s="78"/>
      <c r="G34" s="78"/>
      <c r="H34" s="78">
        <f>D68</f>
        <v>0</v>
      </c>
      <c r="I34" s="78"/>
      <c r="J34" s="78"/>
      <c r="K34" s="78">
        <f>E68</f>
        <v>0</v>
      </c>
      <c r="L34" s="78"/>
      <c r="M34" s="78"/>
      <c r="N34" s="78">
        <f>F68</f>
        <v>1</v>
      </c>
      <c r="O34" s="78"/>
      <c r="P34" s="78"/>
      <c r="Q34" s="78">
        <f>G68</f>
        <v>2</v>
      </c>
      <c r="R34" s="78"/>
      <c r="S34" s="78"/>
      <c r="T34" s="78">
        <f>H68</f>
        <v>2</v>
      </c>
      <c r="U34" s="78"/>
      <c r="V34" s="78"/>
      <c r="W34" s="78">
        <f>I68</f>
        <v>6</v>
      </c>
      <c r="X34" s="79"/>
    </row>
    <row r="35" spans="1:24" ht="17.25" thickBot="1">
      <c r="A35" s="30" t="s">
        <v>49</v>
      </c>
      <c r="B35" s="80">
        <f>B69</f>
        <v>0</v>
      </c>
      <c r="C35" s="80"/>
      <c r="D35" s="80"/>
      <c r="E35" s="80">
        <f>C69</f>
        <v>0</v>
      </c>
      <c r="F35" s="80"/>
      <c r="G35" s="80"/>
      <c r="H35" s="80">
        <f>D69</f>
        <v>0</v>
      </c>
      <c r="I35" s="80"/>
      <c r="J35" s="80"/>
      <c r="K35" s="80">
        <f>E69</f>
        <v>0</v>
      </c>
      <c r="L35" s="80"/>
      <c r="M35" s="80"/>
      <c r="N35" s="80">
        <f>F69</f>
        <v>0</v>
      </c>
      <c r="O35" s="80"/>
      <c r="P35" s="80"/>
      <c r="Q35" s="80">
        <f>G69</f>
        <v>1</v>
      </c>
      <c r="R35" s="80"/>
      <c r="S35" s="80"/>
      <c r="T35" s="80">
        <f>H69</f>
        <v>5</v>
      </c>
      <c r="U35" s="80"/>
      <c r="V35" s="80"/>
      <c r="W35" s="80">
        <f>I69</f>
        <v>1</v>
      </c>
      <c r="X35" s="81"/>
    </row>
    <row r="36" spans="1:24" ht="17.25" thickBot="1">
      <c r="A36" s="1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6.5">
      <c r="A37" s="91" t="s">
        <v>51</v>
      </c>
      <c r="B37" s="87" t="s">
        <v>120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</row>
    <row r="38" spans="1:24" ht="16.5">
      <c r="A38" s="92"/>
      <c r="B38" s="85" t="s">
        <v>52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 t="s">
        <v>53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6"/>
    </row>
    <row r="39" spans="1:24" s="2" customFormat="1" ht="16.5">
      <c r="A39" s="92"/>
      <c r="B39" s="74" t="s">
        <v>104</v>
      </c>
      <c r="C39" s="74"/>
      <c r="D39" s="75" t="s">
        <v>105</v>
      </c>
      <c r="E39" s="75"/>
      <c r="F39" s="75" t="s">
        <v>54</v>
      </c>
      <c r="G39" s="75"/>
      <c r="H39" s="75" t="s">
        <v>55</v>
      </c>
      <c r="I39" s="75"/>
      <c r="J39" s="75"/>
      <c r="K39" s="75" t="s">
        <v>56</v>
      </c>
      <c r="L39" s="75"/>
      <c r="M39" s="75" t="s">
        <v>104</v>
      </c>
      <c r="N39" s="75"/>
      <c r="O39" s="75"/>
      <c r="P39" s="75" t="s">
        <v>106</v>
      </c>
      <c r="Q39" s="75"/>
      <c r="R39" s="75" t="s">
        <v>54</v>
      </c>
      <c r="S39" s="75"/>
      <c r="T39" s="75" t="s">
        <v>55</v>
      </c>
      <c r="U39" s="75"/>
      <c r="V39" s="75"/>
      <c r="W39" s="75" t="s">
        <v>56</v>
      </c>
      <c r="X39" s="84"/>
    </row>
    <row r="40" spans="1:24" ht="16.5">
      <c r="A40" s="26" t="s">
        <v>0</v>
      </c>
      <c r="B40" s="73">
        <f>B76</f>
        <v>8</v>
      </c>
      <c r="C40" s="73"/>
      <c r="D40" s="73">
        <f>C76</f>
        <v>0</v>
      </c>
      <c r="E40" s="73"/>
      <c r="F40" s="73">
        <f>D76</f>
        <v>0</v>
      </c>
      <c r="G40" s="73"/>
      <c r="H40" s="73">
        <f>E76</f>
        <v>0</v>
      </c>
      <c r="I40" s="73"/>
      <c r="J40" s="73"/>
      <c r="K40" s="73">
        <f>F76</f>
        <v>0</v>
      </c>
      <c r="L40" s="73"/>
      <c r="M40" s="73">
        <f>G76</f>
        <v>3</v>
      </c>
      <c r="N40" s="73"/>
      <c r="O40" s="73"/>
      <c r="P40" s="73">
        <f>H76</f>
        <v>1</v>
      </c>
      <c r="Q40" s="73"/>
      <c r="R40" s="73">
        <f>I76</f>
        <v>0</v>
      </c>
      <c r="S40" s="73"/>
      <c r="T40" s="73">
        <f>J76</f>
        <v>1</v>
      </c>
      <c r="U40" s="73"/>
      <c r="V40" s="73"/>
      <c r="W40" s="73">
        <f>K76</f>
        <v>2</v>
      </c>
      <c r="X40" s="76"/>
    </row>
    <row r="41" spans="1:24" ht="16.5">
      <c r="A41" s="26" t="s">
        <v>48</v>
      </c>
      <c r="B41" s="73">
        <f>B77</f>
        <v>5</v>
      </c>
      <c r="C41" s="73"/>
      <c r="D41" s="73">
        <f>C77</f>
        <v>0</v>
      </c>
      <c r="E41" s="73"/>
      <c r="F41" s="73">
        <f>D77</f>
        <v>0</v>
      </c>
      <c r="G41" s="73"/>
      <c r="H41" s="73">
        <f>E77</f>
        <v>0</v>
      </c>
      <c r="I41" s="73"/>
      <c r="J41" s="73"/>
      <c r="K41" s="73">
        <f>F77</f>
        <v>0</v>
      </c>
      <c r="L41" s="73"/>
      <c r="M41" s="73">
        <f>G77</f>
        <v>1</v>
      </c>
      <c r="N41" s="73"/>
      <c r="O41" s="73"/>
      <c r="P41" s="73">
        <f>H77</f>
        <v>1</v>
      </c>
      <c r="Q41" s="73"/>
      <c r="R41" s="73">
        <f>I77</f>
        <v>0</v>
      </c>
      <c r="S41" s="73"/>
      <c r="T41" s="73">
        <f>J77</f>
        <v>1</v>
      </c>
      <c r="U41" s="73"/>
      <c r="V41" s="73"/>
      <c r="W41" s="73">
        <f>K77</f>
        <v>2</v>
      </c>
      <c r="X41" s="76"/>
    </row>
    <row r="42" spans="1:24" ht="17.25" thickBot="1">
      <c r="A42" s="30" t="s">
        <v>49</v>
      </c>
      <c r="B42" s="72">
        <f>B78</f>
        <v>3</v>
      </c>
      <c r="C42" s="72"/>
      <c r="D42" s="72">
        <f>C78</f>
        <v>0</v>
      </c>
      <c r="E42" s="72"/>
      <c r="F42" s="72">
        <f>D78</f>
        <v>0</v>
      </c>
      <c r="G42" s="72"/>
      <c r="H42" s="72">
        <f>E78</f>
        <v>0</v>
      </c>
      <c r="I42" s="72"/>
      <c r="J42" s="72"/>
      <c r="K42" s="72">
        <f>F78</f>
        <v>0</v>
      </c>
      <c r="L42" s="72"/>
      <c r="M42" s="72">
        <f>G78</f>
        <v>2</v>
      </c>
      <c r="N42" s="72"/>
      <c r="O42" s="72"/>
      <c r="P42" s="72">
        <f>H78</f>
        <v>0</v>
      </c>
      <c r="Q42" s="72"/>
      <c r="R42" s="72">
        <f>I78</f>
        <v>0</v>
      </c>
      <c r="S42" s="72"/>
      <c r="T42" s="72">
        <f>J78</f>
        <v>0</v>
      </c>
      <c r="U42" s="72"/>
      <c r="V42" s="72"/>
      <c r="W42" s="72">
        <f>K78</f>
        <v>0</v>
      </c>
      <c r="X42" s="77"/>
    </row>
    <row r="43" spans="1:24" ht="16.5">
      <c r="A43" s="70" t="s">
        <v>103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5" ht="12">
      <c r="B45" s="18"/>
    </row>
    <row r="57" spans="2:16" ht="16.5">
      <c r="B57" s="57">
        <v>16</v>
      </c>
      <c r="C57" s="53">
        <v>7</v>
      </c>
      <c r="D57" s="53">
        <v>9</v>
      </c>
      <c r="E57" s="54">
        <v>0</v>
      </c>
      <c r="F57" s="53">
        <v>1</v>
      </c>
      <c r="G57" s="53">
        <v>1</v>
      </c>
      <c r="H57" s="54">
        <v>0</v>
      </c>
      <c r="I57" s="54">
        <v>0</v>
      </c>
      <c r="J57" s="53">
        <v>1</v>
      </c>
      <c r="K57" s="53">
        <v>1</v>
      </c>
      <c r="L57" s="53">
        <v>1</v>
      </c>
      <c r="M57" s="53">
        <v>2</v>
      </c>
      <c r="N57" s="54">
        <v>0</v>
      </c>
      <c r="O57" s="53">
        <v>3</v>
      </c>
      <c r="P57" s="53">
        <v>6</v>
      </c>
    </row>
    <row r="58" spans="2:16" ht="16.5">
      <c r="B58" s="53">
        <v>9</v>
      </c>
      <c r="C58" s="53">
        <v>4</v>
      </c>
      <c r="D58" s="53">
        <v>5</v>
      </c>
      <c r="E58" s="54">
        <v>0</v>
      </c>
      <c r="F58" s="53">
        <v>1</v>
      </c>
      <c r="G58" s="53">
        <v>1</v>
      </c>
      <c r="H58" s="54">
        <v>0</v>
      </c>
      <c r="I58" s="54">
        <v>0</v>
      </c>
      <c r="J58" s="53">
        <v>1</v>
      </c>
      <c r="K58" s="53">
        <v>1</v>
      </c>
      <c r="L58" s="53">
        <v>1</v>
      </c>
      <c r="M58" s="53">
        <v>2</v>
      </c>
      <c r="N58" s="54">
        <v>0</v>
      </c>
      <c r="O58" s="54">
        <v>0</v>
      </c>
      <c r="P58" s="53">
        <v>2</v>
      </c>
    </row>
    <row r="59" spans="2:16" ht="16.5">
      <c r="B59" s="53">
        <v>9</v>
      </c>
      <c r="C59" s="53">
        <v>4</v>
      </c>
      <c r="D59" s="53">
        <v>5</v>
      </c>
      <c r="E59" s="54">
        <v>0</v>
      </c>
      <c r="F59" s="53">
        <v>1</v>
      </c>
      <c r="G59" s="53">
        <v>1</v>
      </c>
      <c r="H59" s="54">
        <v>0</v>
      </c>
      <c r="I59" s="54">
        <v>0</v>
      </c>
      <c r="J59" s="53">
        <v>1</v>
      </c>
      <c r="K59" s="53">
        <v>1</v>
      </c>
      <c r="L59" s="53">
        <v>1</v>
      </c>
      <c r="M59" s="53">
        <v>2</v>
      </c>
      <c r="N59" s="54">
        <v>0</v>
      </c>
      <c r="O59" s="54">
        <v>0</v>
      </c>
      <c r="P59" s="53">
        <v>2</v>
      </c>
    </row>
    <row r="60" spans="2:16" ht="16.5"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</row>
    <row r="61" spans="2:16" ht="16.5">
      <c r="B61" s="53">
        <v>7</v>
      </c>
      <c r="C61" s="53">
        <v>3</v>
      </c>
      <c r="D61" s="53">
        <v>4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53">
        <v>3</v>
      </c>
      <c r="P61" s="53">
        <v>4</v>
      </c>
    </row>
    <row r="62" spans="2:16" ht="16.5">
      <c r="B62" s="53">
        <v>7</v>
      </c>
      <c r="C62" s="53">
        <v>3</v>
      </c>
      <c r="D62" s="53">
        <v>4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3">
        <v>3</v>
      </c>
      <c r="P62" s="53">
        <v>4</v>
      </c>
    </row>
    <row r="63" spans="2:16" ht="16.5">
      <c r="B63" s="54">
        <v>0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</row>
    <row r="67" spans="2:9" ht="16.5">
      <c r="B67" s="55">
        <v>0</v>
      </c>
      <c r="C67" s="55">
        <v>0</v>
      </c>
      <c r="D67" s="55">
        <v>0</v>
      </c>
      <c r="E67" s="55">
        <v>0</v>
      </c>
      <c r="F67" s="56">
        <v>1</v>
      </c>
      <c r="G67" s="56">
        <v>3</v>
      </c>
      <c r="H67" s="56">
        <v>7</v>
      </c>
      <c r="I67" s="56">
        <v>7</v>
      </c>
    </row>
    <row r="68" spans="2:9" ht="16.5">
      <c r="B68" s="55">
        <v>0</v>
      </c>
      <c r="C68" s="55">
        <v>0</v>
      </c>
      <c r="D68" s="55">
        <v>0</v>
      </c>
      <c r="E68" s="55">
        <v>0</v>
      </c>
      <c r="F68" s="56">
        <v>1</v>
      </c>
      <c r="G68" s="56">
        <v>2</v>
      </c>
      <c r="H68" s="56">
        <v>2</v>
      </c>
      <c r="I68" s="56">
        <v>6</v>
      </c>
    </row>
    <row r="69" spans="2:9" ht="16.5">
      <c r="B69" s="55">
        <v>0</v>
      </c>
      <c r="C69" s="55">
        <v>0</v>
      </c>
      <c r="D69" s="55">
        <v>0</v>
      </c>
      <c r="E69" s="55">
        <v>0</v>
      </c>
      <c r="F69" s="55">
        <v>0</v>
      </c>
      <c r="G69" s="56">
        <v>1</v>
      </c>
      <c r="H69" s="56">
        <v>5</v>
      </c>
      <c r="I69" s="56">
        <v>1</v>
      </c>
    </row>
    <row r="76" spans="2:11" ht="16.5">
      <c r="B76" s="53">
        <v>8</v>
      </c>
      <c r="C76" s="54">
        <v>0</v>
      </c>
      <c r="D76" s="54">
        <v>0</v>
      </c>
      <c r="E76" s="54">
        <v>0</v>
      </c>
      <c r="F76" s="54">
        <v>0</v>
      </c>
      <c r="G76" s="53">
        <v>3</v>
      </c>
      <c r="H76" s="53">
        <v>1</v>
      </c>
      <c r="I76" s="54">
        <v>0</v>
      </c>
      <c r="J76" s="53">
        <v>1</v>
      </c>
      <c r="K76" s="53">
        <v>2</v>
      </c>
    </row>
    <row r="77" spans="2:11" ht="16.5">
      <c r="B77" s="53">
        <v>5</v>
      </c>
      <c r="C77" s="54">
        <v>0</v>
      </c>
      <c r="D77" s="54">
        <v>0</v>
      </c>
      <c r="E77" s="54">
        <v>0</v>
      </c>
      <c r="F77" s="54">
        <v>0</v>
      </c>
      <c r="G77" s="53">
        <v>1</v>
      </c>
      <c r="H77" s="53">
        <v>1</v>
      </c>
      <c r="I77" s="54">
        <v>0</v>
      </c>
      <c r="J77" s="53">
        <v>1</v>
      </c>
      <c r="K77" s="53">
        <v>2</v>
      </c>
    </row>
    <row r="78" spans="2:11" ht="16.5">
      <c r="B78" s="53">
        <v>3</v>
      </c>
      <c r="C78" s="54">
        <v>0</v>
      </c>
      <c r="D78" s="54">
        <v>0</v>
      </c>
      <c r="E78" s="54">
        <v>0</v>
      </c>
      <c r="F78" s="54">
        <v>0</v>
      </c>
      <c r="G78" s="53">
        <v>2</v>
      </c>
      <c r="H78" s="54">
        <v>0</v>
      </c>
      <c r="I78" s="54">
        <v>0</v>
      </c>
      <c r="J78" s="54">
        <v>0</v>
      </c>
      <c r="K78" s="54">
        <v>0</v>
      </c>
    </row>
  </sheetData>
  <sheetProtection/>
  <mergeCells count="146">
    <mergeCell ref="A8:A11"/>
    <mergeCell ref="W32:X32"/>
    <mergeCell ref="A6:X6"/>
    <mergeCell ref="A7:X7"/>
    <mergeCell ref="A31:A32"/>
    <mergeCell ref="B20:X20"/>
    <mergeCell ref="H22:J22"/>
    <mergeCell ref="M10:N10"/>
    <mergeCell ref="B8:X8"/>
    <mergeCell ref="U21:X21"/>
    <mergeCell ref="I9:P9"/>
    <mergeCell ref="Q9:R10"/>
    <mergeCell ref="S9:T10"/>
    <mergeCell ref="U9:V10"/>
    <mergeCell ref="G10:H10"/>
    <mergeCell ref="O10:P10"/>
    <mergeCell ref="B9:D10"/>
    <mergeCell ref="H33:J33"/>
    <mergeCell ref="W29:X29"/>
    <mergeCell ref="W26:X26"/>
    <mergeCell ref="E22:G22"/>
    <mergeCell ref="T32:V32"/>
    <mergeCell ref="K21:L21"/>
    <mergeCell ref="B22:D22"/>
    <mergeCell ref="H32:J32"/>
    <mergeCell ref="H23:J23"/>
    <mergeCell ref="W9:X10"/>
    <mergeCell ref="E9:H9"/>
    <mergeCell ref="A19:X19"/>
    <mergeCell ref="E10:F10"/>
    <mergeCell ref="N32:P32"/>
    <mergeCell ref="I10:J10"/>
    <mergeCell ref="K10:L10"/>
    <mergeCell ref="W22:X22"/>
    <mergeCell ref="W23:X23"/>
    <mergeCell ref="W24:X24"/>
    <mergeCell ref="K33:M33"/>
    <mergeCell ref="H34:J34"/>
    <mergeCell ref="H35:J35"/>
    <mergeCell ref="A20:A22"/>
    <mergeCell ref="A37:A39"/>
    <mergeCell ref="E26:G26"/>
    <mergeCell ref="E27:G27"/>
    <mergeCell ref="E28:G28"/>
    <mergeCell ref="E23:G23"/>
    <mergeCell ref="B21:J21"/>
    <mergeCell ref="W39:X39"/>
    <mergeCell ref="M38:X38"/>
    <mergeCell ref="Q32:S32"/>
    <mergeCell ref="B37:X37"/>
    <mergeCell ref="B38:L38"/>
    <mergeCell ref="K39:L39"/>
    <mergeCell ref="M39:O39"/>
    <mergeCell ref="N35:P35"/>
    <mergeCell ref="T35:V35"/>
    <mergeCell ref="K32:M32"/>
    <mergeCell ref="U23:V23"/>
    <mergeCell ref="M21:N21"/>
    <mergeCell ref="O21:P21"/>
    <mergeCell ref="Q21:R21"/>
    <mergeCell ref="S21:T21"/>
    <mergeCell ref="U22:V22"/>
    <mergeCell ref="H24:J24"/>
    <mergeCell ref="H25:J25"/>
    <mergeCell ref="H26:J26"/>
    <mergeCell ref="H27:J27"/>
    <mergeCell ref="H28:J28"/>
    <mergeCell ref="E24:G24"/>
    <mergeCell ref="E25:G25"/>
    <mergeCell ref="W27:X27"/>
    <mergeCell ref="U27:V27"/>
    <mergeCell ref="U28:V28"/>
    <mergeCell ref="U29:V29"/>
    <mergeCell ref="U24:V24"/>
    <mergeCell ref="U25:V25"/>
    <mergeCell ref="U26:V26"/>
    <mergeCell ref="W28:X28"/>
    <mergeCell ref="W25:X25"/>
    <mergeCell ref="B23:D23"/>
    <mergeCell ref="B24:D24"/>
    <mergeCell ref="B25:D25"/>
    <mergeCell ref="B26:D26"/>
    <mergeCell ref="B27:D27"/>
    <mergeCell ref="B28:D28"/>
    <mergeCell ref="B33:D33"/>
    <mergeCell ref="B34:D34"/>
    <mergeCell ref="B35:D35"/>
    <mergeCell ref="E33:G33"/>
    <mergeCell ref="E34:G34"/>
    <mergeCell ref="E35:G35"/>
    <mergeCell ref="T40:V40"/>
    <mergeCell ref="T39:V39"/>
    <mergeCell ref="P39:Q39"/>
    <mergeCell ref="R39:S39"/>
    <mergeCell ref="B29:D29"/>
    <mergeCell ref="B32:D32"/>
    <mergeCell ref="E32:G32"/>
    <mergeCell ref="H29:J29"/>
    <mergeCell ref="E29:G29"/>
    <mergeCell ref="B31:X31"/>
    <mergeCell ref="N34:P34"/>
    <mergeCell ref="Q33:S33"/>
    <mergeCell ref="Q34:S34"/>
    <mergeCell ref="Q35:S35"/>
    <mergeCell ref="T33:V33"/>
    <mergeCell ref="T34:V34"/>
    <mergeCell ref="T41:V41"/>
    <mergeCell ref="D42:E42"/>
    <mergeCell ref="F40:G40"/>
    <mergeCell ref="F41:G41"/>
    <mergeCell ref="W33:X33"/>
    <mergeCell ref="W34:X34"/>
    <mergeCell ref="W35:X35"/>
    <mergeCell ref="K34:M34"/>
    <mergeCell ref="K35:M35"/>
    <mergeCell ref="N33:P33"/>
    <mergeCell ref="R42:S42"/>
    <mergeCell ref="T42:V42"/>
    <mergeCell ref="K40:L40"/>
    <mergeCell ref="K41:L41"/>
    <mergeCell ref="K42:L42"/>
    <mergeCell ref="M40:O40"/>
    <mergeCell ref="M42:O42"/>
    <mergeCell ref="M41:O41"/>
    <mergeCell ref="P40:Q40"/>
    <mergeCell ref="P41:Q41"/>
    <mergeCell ref="B41:C41"/>
    <mergeCell ref="B42:C42"/>
    <mergeCell ref="D40:E40"/>
    <mergeCell ref="D41:E41"/>
    <mergeCell ref="P42:Q42"/>
    <mergeCell ref="W40:X40"/>
    <mergeCell ref="W41:X41"/>
    <mergeCell ref="W42:X42"/>
    <mergeCell ref="R40:S40"/>
    <mergeCell ref="R41:S41"/>
    <mergeCell ref="A43:X43"/>
    <mergeCell ref="F42:G42"/>
    <mergeCell ref="H40:J40"/>
    <mergeCell ref="H41:J41"/>
    <mergeCell ref="H42:J42"/>
    <mergeCell ref="B39:C39"/>
    <mergeCell ref="D39:E39"/>
    <mergeCell ref="F39:G39"/>
    <mergeCell ref="H39:J39"/>
    <mergeCell ref="B40:C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20.66015625" style="0" customWidth="1"/>
    <col min="2" max="2" width="7.33203125" style="0" customWidth="1"/>
    <col min="3" max="3" width="4.16015625" style="0" customWidth="1"/>
    <col min="4" max="4" width="3" style="0" customWidth="1"/>
    <col min="5" max="5" width="7.33203125" style="0" customWidth="1"/>
    <col min="6" max="6" width="5.33203125" style="0" customWidth="1"/>
    <col min="7" max="7" width="4.83203125" style="0" customWidth="1"/>
    <col min="8" max="8" width="7.16015625" style="0" customWidth="1"/>
    <col min="9" max="9" width="3.16015625" style="0" customWidth="1"/>
    <col min="10" max="10" width="7.16015625" style="0" customWidth="1"/>
    <col min="11" max="11" width="7.5" style="0" customWidth="1"/>
    <col min="12" max="12" width="6.66015625" style="0" customWidth="1"/>
    <col min="13" max="13" width="6.83203125" style="0" customWidth="1"/>
    <col min="14" max="14" width="9.5" style="0" customWidth="1"/>
    <col min="15" max="15" width="9.33203125" style="0" customWidth="1"/>
    <col min="16" max="16" width="10.5" style="0" customWidth="1"/>
    <col min="17" max="17" width="9.83203125" style="0" customWidth="1"/>
    <col min="18" max="18" width="9" style="0" customWidth="1"/>
    <col min="19" max="19" width="8.33203125" style="0" customWidth="1"/>
    <col min="20" max="25" width="7.33203125" style="0" customWidth="1"/>
    <col min="26" max="27" width="6.33203125" style="0" customWidth="1"/>
    <col min="28" max="28" width="7.33203125" style="0" customWidth="1"/>
    <col min="29" max="29" width="6.5" style="0" customWidth="1"/>
    <col min="30" max="30" width="7.66015625" style="0" customWidth="1"/>
    <col min="31" max="31" width="10" style="0" customWidth="1"/>
  </cols>
  <sheetData>
    <row r="1" s="2" customFormat="1" ht="16.5" customHeight="1" hidden="1">
      <c r="A1" s="3"/>
    </row>
    <row r="2" spans="1:7" s="2" customFormat="1" ht="16.5" customHeight="1" hidden="1">
      <c r="A2" s="67" t="s">
        <v>133</v>
      </c>
      <c r="B2" s="2" t="s">
        <v>126</v>
      </c>
      <c r="C2" s="2" t="s">
        <v>127</v>
      </c>
      <c r="D2" s="2" t="s">
        <v>128</v>
      </c>
      <c r="E2" s="65" t="s">
        <v>129</v>
      </c>
      <c r="F2" s="66" t="s">
        <v>132</v>
      </c>
      <c r="G2" s="2" t="s">
        <v>131</v>
      </c>
    </row>
    <row r="3" s="2" customFormat="1" ht="16.5" customHeight="1" hidden="1">
      <c r="A3" s="3"/>
    </row>
    <row r="4" s="1" customFormat="1" ht="18" customHeight="1"/>
    <row r="5" s="1" customFormat="1" ht="18" customHeight="1"/>
    <row r="6" spans="1:31" ht="48" customHeight="1">
      <c r="A6" s="98" t="str">
        <f>F2</f>
        <v>金門縣兒少保護個案基本資料(續1)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 ht="24.75" customHeight="1" thickBot="1">
      <c r="A7" s="99" t="str">
        <f>G2</f>
        <v>中華民國109年上半年(1月至6月)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</row>
    <row r="8" spans="1:31" ht="19.5" customHeight="1">
      <c r="A8" s="96" t="s">
        <v>5</v>
      </c>
      <c r="B8" s="100" t="s">
        <v>122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1:31" ht="19.5" customHeight="1">
      <c r="A9" s="97"/>
      <c r="B9" s="93" t="s">
        <v>0</v>
      </c>
      <c r="C9" s="93"/>
      <c r="D9" s="93"/>
      <c r="E9" s="93"/>
      <c r="F9" s="93"/>
      <c r="G9" s="93"/>
      <c r="H9" s="93"/>
      <c r="I9" s="93"/>
      <c r="J9" s="93"/>
      <c r="K9" s="93" t="s">
        <v>76</v>
      </c>
      <c r="L9" s="93"/>
      <c r="M9" s="93"/>
      <c r="N9" s="93" t="s">
        <v>77</v>
      </c>
      <c r="O9" s="93"/>
      <c r="P9" s="93"/>
      <c r="Q9" s="93" t="s">
        <v>78</v>
      </c>
      <c r="R9" s="93"/>
      <c r="S9" s="93"/>
      <c r="T9" s="93" t="s">
        <v>79</v>
      </c>
      <c r="U9" s="93"/>
      <c r="V9" s="93"/>
      <c r="W9" s="93" t="s">
        <v>80</v>
      </c>
      <c r="X9" s="93"/>
      <c r="Y9" s="93"/>
      <c r="Z9" s="93" t="s">
        <v>111</v>
      </c>
      <c r="AA9" s="93"/>
      <c r="AB9" s="93"/>
      <c r="AC9" s="93" t="s">
        <v>62</v>
      </c>
      <c r="AD9" s="93"/>
      <c r="AE9" s="94"/>
    </row>
    <row r="10" spans="1:31" ht="19.5" customHeight="1">
      <c r="A10" s="97"/>
      <c r="B10" s="106" t="s">
        <v>10</v>
      </c>
      <c r="C10" s="106"/>
      <c r="D10" s="106"/>
      <c r="E10" s="106" t="s">
        <v>3</v>
      </c>
      <c r="F10" s="106"/>
      <c r="G10" s="106" t="s">
        <v>4</v>
      </c>
      <c r="H10" s="106"/>
      <c r="I10" s="106" t="s">
        <v>61</v>
      </c>
      <c r="J10" s="106"/>
      <c r="K10" s="6" t="s">
        <v>3</v>
      </c>
      <c r="L10" s="6" t="s">
        <v>4</v>
      </c>
      <c r="M10" s="6" t="s">
        <v>62</v>
      </c>
      <c r="N10" s="6" t="s">
        <v>3</v>
      </c>
      <c r="O10" s="6" t="s">
        <v>4</v>
      </c>
      <c r="P10" s="6" t="s">
        <v>63</v>
      </c>
      <c r="Q10" s="6" t="s">
        <v>3</v>
      </c>
      <c r="R10" s="6" t="s">
        <v>4</v>
      </c>
      <c r="S10" s="6" t="s">
        <v>62</v>
      </c>
      <c r="T10" s="6" t="s">
        <v>3</v>
      </c>
      <c r="U10" s="6" t="s">
        <v>4</v>
      </c>
      <c r="V10" s="6" t="s">
        <v>64</v>
      </c>
      <c r="W10" s="6" t="s">
        <v>3</v>
      </c>
      <c r="X10" s="6" t="s">
        <v>4</v>
      </c>
      <c r="Y10" s="6" t="s">
        <v>62</v>
      </c>
      <c r="Z10" s="16" t="s">
        <v>66</v>
      </c>
      <c r="AA10" s="16" t="s">
        <v>67</v>
      </c>
      <c r="AB10" s="16" t="s">
        <v>62</v>
      </c>
      <c r="AC10" s="16" t="s">
        <v>66</v>
      </c>
      <c r="AD10" s="16" t="s">
        <v>67</v>
      </c>
      <c r="AE10" s="28" t="s">
        <v>61</v>
      </c>
    </row>
    <row r="11" spans="1:31" ht="19.5" customHeight="1">
      <c r="A11" s="26" t="s">
        <v>0</v>
      </c>
      <c r="B11" s="78">
        <f>A42</f>
        <v>10</v>
      </c>
      <c r="C11" s="78"/>
      <c r="D11" s="78"/>
      <c r="E11" s="78">
        <f>B42</f>
        <v>7</v>
      </c>
      <c r="F11" s="78"/>
      <c r="G11" s="78">
        <f>C42</f>
        <v>3</v>
      </c>
      <c r="H11" s="78"/>
      <c r="I11" s="78">
        <f>D42</f>
        <v>0</v>
      </c>
      <c r="J11" s="78"/>
      <c r="K11" s="37">
        <f aca="true" t="shared" si="0" ref="K11:AE11">E42</f>
        <v>1</v>
      </c>
      <c r="L11" s="37">
        <f t="shared" si="0"/>
        <v>0</v>
      </c>
      <c r="M11" s="37">
        <f t="shared" si="0"/>
        <v>0</v>
      </c>
      <c r="N11" s="37">
        <f t="shared" si="0"/>
        <v>0</v>
      </c>
      <c r="O11" s="37">
        <f t="shared" si="0"/>
        <v>1</v>
      </c>
      <c r="P11" s="37">
        <f t="shared" si="0"/>
        <v>0</v>
      </c>
      <c r="Q11" s="37">
        <f t="shared" si="0"/>
        <v>1</v>
      </c>
      <c r="R11" s="37">
        <f t="shared" si="0"/>
        <v>0</v>
      </c>
      <c r="S11" s="37">
        <f t="shared" si="0"/>
        <v>0</v>
      </c>
      <c r="T11" s="37">
        <f t="shared" si="0"/>
        <v>3</v>
      </c>
      <c r="U11" s="37">
        <f t="shared" si="0"/>
        <v>0</v>
      </c>
      <c r="V11" s="37">
        <f t="shared" si="0"/>
        <v>0</v>
      </c>
      <c r="W11" s="37">
        <f t="shared" si="0"/>
        <v>1</v>
      </c>
      <c r="X11" s="37">
        <f t="shared" si="0"/>
        <v>1</v>
      </c>
      <c r="Y11" s="37">
        <f t="shared" si="0"/>
        <v>0</v>
      </c>
      <c r="Z11" s="37">
        <f t="shared" si="0"/>
        <v>0</v>
      </c>
      <c r="AA11" s="37">
        <f t="shared" si="0"/>
        <v>0</v>
      </c>
      <c r="AB11" s="37">
        <f t="shared" si="0"/>
        <v>0</v>
      </c>
      <c r="AC11" s="37">
        <f t="shared" si="0"/>
        <v>1</v>
      </c>
      <c r="AD11" s="37">
        <f t="shared" si="0"/>
        <v>1</v>
      </c>
      <c r="AE11" s="40">
        <f t="shared" si="0"/>
        <v>0</v>
      </c>
    </row>
    <row r="12" spans="1:31" ht="19.5" customHeight="1">
      <c r="A12" s="26" t="s">
        <v>59</v>
      </c>
      <c r="B12" s="78">
        <f aca="true" t="shared" si="1" ref="B12:B17">A43</f>
        <v>8</v>
      </c>
      <c r="C12" s="78"/>
      <c r="D12" s="78"/>
      <c r="E12" s="78">
        <f aca="true" t="shared" si="2" ref="E12:E17">B43</f>
        <v>5</v>
      </c>
      <c r="F12" s="78"/>
      <c r="G12" s="78">
        <f aca="true" t="shared" si="3" ref="G12:G17">C43</f>
        <v>3</v>
      </c>
      <c r="H12" s="78"/>
      <c r="I12" s="78">
        <f aca="true" t="shared" si="4" ref="I12:I17">D43</f>
        <v>0</v>
      </c>
      <c r="J12" s="78"/>
      <c r="K12" s="37">
        <f aca="true" t="shared" si="5" ref="K12:K17">E43</f>
        <v>0</v>
      </c>
      <c r="L12" s="37">
        <f aca="true" t="shared" si="6" ref="L12:N17">F43</f>
        <v>0</v>
      </c>
      <c r="M12" s="37">
        <f t="shared" si="6"/>
        <v>0</v>
      </c>
      <c r="N12" s="37">
        <f t="shared" si="6"/>
        <v>0</v>
      </c>
      <c r="O12" s="37">
        <f aca="true" t="shared" si="7" ref="O12:O17">I43</f>
        <v>1</v>
      </c>
      <c r="P12" s="37">
        <f aca="true" t="shared" si="8" ref="P12:P17">J43</f>
        <v>0</v>
      </c>
      <c r="Q12" s="37">
        <f aca="true" t="shared" si="9" ref="Q12:Q17">K43</f>
        <v>1</v>
      </c>
      <c r="R12" s="37">
        <f aca="true" t="shared" si="10" ref="R12:R17">L43</f>
        <v>0</v>
      </c>
      <c r="S12" s="37">
        <f aca="true" t="shared" si="11" ref="S12:S17">M43</f>
        <v>0</v>
      </c>
      <c r="T12" s="37">
        <f aca="true" t="shared" si="12" ref="T12:T17">N43</f>
        <v>3</v>
      </c>
      <c r="U12" s="37">
        <f aca="true" t="shared" si="13" ref="U12:U17">O43</f>
        <v>0</v>
      </c>
      <c r="V12" s="37">
        <f aca="true" t="shared" si="14" ref="V12:V17">P43</f>
        <v>0</v>
      </c>
      <c r="W12" s="37">
        <f aca="true" t="shared" si="15" ref="W12:W17">Q43</f>
        <v>1</v>
      </c>
      <c r="X12" s="37">
        <f aca="true" t="shared" si="16" ref="X12:X17">R43</f>
        <v>1</v>
      </c>
      <c r="Y12" s="37">
        <f aca="true" t="shared" si="17" ref="Y12:Y17">S43</f>
        <v>0</v>
      </c>
      <c r="Z12" s="37">
        <f aca="true" t="shared" si="18" ref="Z12:Z17">T43</f>
        <v>0</v>
      </c>
      <c r="AA12" s="37">
        <f aca="true" t="shared" si="19" ref="AA12:AA17">U43</f>
        <v>0</v>
      </c>
      <c r="AB12" s="37">
        <f aca="true" t="shared" si="20" ref="AB12:AB17">V43</f>
        <v>0</v>
      </c>
      <c r="AC12" s="37">
        <f aca="true" t="shared" si="21" ref="AC12:AC17">W43</f>
        <v>0</v>
      </c>
      <c r="AD12" s="37">
        <f aca="true" t="shared" si="22" ref="AD12:AD17">X43</f>
        <v>1</v>
      </c>
      <c r="AE12" s="40">
        <f aca="true" t="shared" si="23" ref="AE12:AE17">Y43</f>
        <v>0</v>
      </c>
    </row>
    <row r="13" spans="1:31" ht="19.5" customHeight="1">
      <c r="A13" s="26" t="s">
        <v>1</v>
      </c>
      <c r="B13" s="78">
        <f t="shared" si="1"/>
        <v>8</v>
      </c>
      <c r="C13" s="78"/>
      <c r="D13" s="78"/>
      <c r="E13" s="78">
        <f t="shared" si="2"/>
        <v>5</v>
      </c>
      <c r="F13" s="78"/>
      <c r="G13" s="78">
        <f t="shared" si="3"/>
        <v>3</v>
      </c>
      <c r="H13" s="78"/>
      <c r="I13" s="78">
        <f t="shared" si="4"/>
        <v>0</v>
      </c>
      <c r="J13" s="78"/>
      <c r="K13" s="37">
        <f t="shared" si="5"/>
        <v>0</v>
      </c>
      <c r="L13" s="37">
        <f t="shared" si="6"/>
        <v>0</v>
      </c>
      <c r="M13" s="37">
        <f t="shared" si="6"/>
        <v>0</v>
      </c>
      <c r="N13" s="37">
        <f t="shared" si="6"/>
        <v>0</v>
      </c>
      <c r="O13" s="37">
        <f t="shared" si="7"/>
        <v>1</v>
      </c>
      <c r="P13" s="37">
        <f t="shared" si="8"/>
        <v>0</v>
      </c>
      <c r="Q13" s="37">
        <f t="shared" si="9"/>
        <v>1</v>
      </c>
      <c r="R13" s="37">
        <f t="shared" si="10"/>
        <v>0</v>
      </c>
      <c r="S13" s="37">
        <f t="shared" si="11"/>
        <v>0</v>
      </c>
      <c r="T13" s="37">
        <f t="shared" si="12"/>
        <v>3</v>
      </c>
      <c r="U13" s="37">
        <f t="shared" si="13"/>
        <v>0</v>
      </c>
      <c r="V13" s="37">
        <f t="shared" si="14"/>
        <v>0</v>
      </c>
      <c r="W13" s="37">
        <f t="shared" si="15"/>
        <v>1</v>
      </c>
      <c r="X13" s="37">
        <f t="shared" si="16"/>
        <v>1</v>
      </c>
      <c r="Y13" s="37">
        <f t="shared" si="17"/>
        <v>0</v>
      </c>
      <c r="Z13" s="37">
        <f t="shared" si="18"/>
        <v>0</v>
      </c>
      <c r="AA13" s="37">
        <f t="shared" si="19"/>
        <v>0</v>
      </c>
      <c r="AB13" s="37">
        <f t="shared" si="20"/>
        <v>0</v>
      </c>
      <c r="AC13" s="37">
        <f t="shared" si="21"/>
        <v>0</v>
      </c>
      <c r="AD13" s="37">
        <f t="shared" si="22"/>
        <v>1</v>
      </c>
      <c r="AE13" s="40">
        <f t="shared" si="23"/>
        <v>0</v>
      </c>
    </row>
    <row r="14" spans="1:31" ht="19.5" customHeight="1">
      <c r="A14" s="26" t="s">
        <v>2</v>
      </c>
      <c r="B14" s="78">
        <f t="shared" si="1"/>
        <v>0</v>
      </c>
      <c r="C14" s="78"/>
      <c r="D14" s="78"/>
      <c r="E14" s="78">
        <f t="shared" si="2"/>
        <v>0</v>
      </c>
      <c r="F14" s="78"/>
      <c r="G14" s="78">
        <f t="shared" si="3"/>
        <v>0</v>
      </c>
      <c r="H14" s="78"/>
      <c r="I14" s="78">
        <f t="shared" si="4"/>
        <v>0</v>
      </c>
      <c r="J14" s="78"/>
      <c r="K14" s="37">
        <f t="shared" si="5"/>
        <v>0</v>
      </c>
      <c r="L14" s="37">
        <f t="shared" si="6"/>
        <v>0</v>
      </c>
      <c r="M14" s="37">
        <f t="shared" si="6"/>
        <v>0</v>
      </c>
      <c r="N14" s="37">
        <f t="shared" si="6"/>
        <v>0</v>
      </c>
      <c r="O14" s="37">
        <f t="shared" si="7"/>
        <v>0</v>
      </c>
      <c r="P14" s="37">
        <f t="shared" si="8"/>
        <v>0</v>
      </c>
      <c r="Q14" s="37">
        <f t="shared" si="9"/>
        <v>0</v>
      </c>
      <c r="R14" s="37">
        <f t="shared" si="10"/>
        <v>0</v>
      </c>
      <c r="S14" s="37">
        <f t="shared" si="11"/>
        <v>0</v>
      </c>
      <c r="T14" s="37">
        <f t="shared" si="12"/>
        <v>0</v>
      </c>
      <c r="U14" s="37">
        <f t="shared" si="13"/>
        <v>0</v>
      </c>
      <c r="V14" s="37">
        <f t="shared" si="14"/>
        <v>0</v>
      </c>
      <c r="W14" s="37">
        <f t="shared" si="15"/>
        <v>0</v>
      </c>
      <c r="X14" s="37">
        <f t="shared" si="16"/>
        <v>0</v>
      </c>
      <c r="Y14" s="37">
        <f t="shared" si="17"/>
        <v>0</v>
      </c>
      <c r="Z14" s="37">
        <f t="shared" si="18"/>
        <v>0</v>
      </c>
      <c r="AA14" s="37">
        <f t="shared" si="19"/>
        <v>0</v>
      </c>
      <c r="AB14" s="37">
        <f t="shared" si="20"/>
        <v>0</v>
      </c>
      <c r="AC14" s="37">
        <f t="shared" si="21"/>
        <v>0</v>
      </c>
      <c r="AD14" s="37">
        <f t="shared" si="22"/>
        <v>0</v>
      </c>
      <c r="AE14" s="40">
        <f t="shared" si="23"/>
        <v>0</v>
      </c>
    </row>
    <row r="15" spans="1:31" ht="19.5" customHeight="1">
      <c r="A15" s="26" t="s">
        <v>60</v>
      </c>
      <c r="B15" s="78">
        <f t="shared" si="1"/>
        <v>2</v>
      </c>
      <c r="C15" s="78"/>
      <c r="D15" s="78"/>
      <c r="E15" s="78">
        <f t="shared" si="2"/>
        <v>2</v>
      </c>
      <c r="F15" s="78"/>
      <c r="G15" s="78">
        <f t="shared" si="3"/>
        <v>0</v>
      </c>
      <c r="H15" s="78"/>
      <c r="I15" s="78">
        <f t="shared" si="4"/>
        <v>0</v>
      </c>
      <c r="J15" s="78"/>
      <c r="K15" s="37">
        <f t="shared" si="5"/>
        <v>1</v>
      </c>
      <c r="L15" s="37">
        <f t="shared" si="6"/>
        <v>0</v>
      </c>
      <c r="M15" s="37">
        <f t="shared" si="6"/>
        <v>0</v>
      </c>
      <c r="N15" s="37">
        <f t="shared" si="6"/>
        <v>0</v>
      </c>
      <c r="O15" s="37">
        <f t="shared" si="7"/>
        <v>0</v>
      </c>
      <c r="P15" s="37">
        <f t="shared" si="8"/>
        <v>0</v>
      </c>
      <c r="Q15" s="37">
        <f t="shared" si="9"/>
        <v>0</v>
      </c>
      <c r="R15" s="37">
        <f t="shared" si="10"/>
        <v>0</v>
      </c>
      <c r="S15" s="37">
        <f t="shared" si="11"/>
        <v>0</v>
      </c>
      <c r="T15" s="37">
        <f t="shared" si="12"/>
        <v>0</v>
      </c>
      <c r="U15" s="37">
        <f t="shared" si="13"/>
        <v>0</v>
      </c>
      <c r="V15" s="37">
        <f t="shared" si="14"/>
        <v>0</v>
      </c>
      <c r="W15" s="37">
        <f t="shared" si="15"/>
        <v>0</v>
      </c>
      <c r="X15" s="37">
        <f t="shared" si="16"/>
        <v>0</v>
      </c>
      <c r="Y15" s="37">
        <f t="shared" si="17"/>
        <v>0</v>
      </c>
      <c r="Z15" s="37">
        <f t="shared" si="18"/>
        <v>0</v>
      </c>
      <c r="AA15" s="37">
        <f t="shared" si="19"/>
        <v>0</v>
      </c>
      <c r="AB15" s="37">
        <f t="shared" si="20"/>
        <v>0</v>
      </c>
      <c r="AC15" s="37">
        <f t="shared" si="21"/>
        <v>1</v>
      </c>
      <c r="AD15" s="37">
        <f t="shared" si="22"/>
        <v>0</v>
      </c>
      <c r="AE15" s="40">
        <f t="shared" si="23"/>
        <v>0</v>
      </c>
    </row>
    <row r="16" spans="1:31" ht="19.5" customHeight="1">
      <c r="A16" s="26" t="s">
        <v>1</v>
      </c>
      <c r="B16" s="78">
        <f t="shared" si="1"/>
        <v>2</v>
      </c>
      <c r="C16" s="78"/>
      <c r="D16" s="78"/>
      <c r="E16" s="78">
        <f t="shared" si="2"/>
        <v>2</v>
      </c>
      <c r="F16" s="78"/>
      <c r="G16" s="78">
        <f t="shared" si="3"/>
        <v>0</v>
      </c>
      <c r="H16" s="78"/>
      <c r="I16" s="78">
        <f t="shared" si="4"/>
        <v>0</v>
      </c>
      <c r="J16" s="78"/>
      <c r="K16" s="37">
        <f t="shared" si="5"/>
        <v>1</v>
      </c>
      <c r="L16" s="37">
        <f t="shared" si="6"/>
        <v>0</v>
      </c>
      <c r="M16" s="37">
        <f t="shared" si="6"/>
        <v>0</v>
      </c>
      <c r="N16" s="37">
        <f t="shared" si="6"/>
        <v>0</v>
      </c>
      <c r="O16" s="37">
        <f t="shared" si="7"/>
        <v>0</v>
      </c>
      <c r="P16" s="37">
        <f t="shared" si="8"/>
        <v>0</v>
      </c>
      <c r="Q16" s="37">
        <f t="shared" si="9"/>
        <v>0</v>
      </c>
      <c r="R16" s="37">
        <f t="shared" si="10"/>
        <v>0</v>
      </c>
      <c r="S16" s="37">
        <f t="shared" si="11"/>
        <v>0</v>
      </c>
      <c r="T16" s="37">
        <f t="shared" si="12"/>
        <v>0</v>
      </c>
      <c r="U16" s="37">
        <f t="shared" si="13"/>
        <v>0</v>
      </c>
      <c r="V16" s="37">
        <f t="shared" si="14"/>
        <v>0</v>
      </c>
      <c r="W16" s="37">
        <f t="shared" si="15"/>
        <v>0</v>
      </c>
      <c r="X16" s="37">
        <f t="shared" si="16"/>
        <v>0</v>
      </c>
      <c r="Y16" s="37">
        <f t="shared" si="17"/>
        <v>0</v>
      </c>
      <c r="Z16" s="37">
        <f t="shared" si="18"/>
        <v>0</v>
      </c>
      <c r="AA16" s="37">
        <f t="shared" si="19"/>
        <v>0</v>
      </c>
      <c r="AB16" s="37">
        <f t="shared" si="20"/>
        <v>0</v>
      </c>
      <c r="AC16" s="37">
        <f t="shared" si="21"/>
        <v>1</v>
      </c>
      <c r="AD16" s="37">
        <f t="shared" si="22"/>
        <v>0</v>
      </c>
      <c r="AE16" s="40">
        <f t="shared" si="23"/>
        <v>0</v>
      </c>
    </row>
    <row r="17" spans="1:31" ht="19.5" customHeight="1" thickBot="1">
      <c r="A17" s="31" t="s">
        <v>2</v>
      </c>
      <c r="B17" s="80">
        <f t="shared" si="1"/>
        <v>0</v>
      </c>
      <c r="C17" s="80"/>
      <c r="D17" s="80"/>
      <c r="E17" s="80">
        <f t="shared" si="2"/>
        <v>0</v>
      </c>
      <c r="F17" s="80"/>
      <c r="G17" s="80">
        <f t="shared" si="3"/>
        <v>0</v>
      </c>
      <c r="H17" s="80"/>
      <c r="I17" s="80">
        <f t="shared" si="4"/>
        <v>0</v>
      </c>
      <c r="J17" s="80"/>
      <c r="K17" s="39">
        <f t="shared" si="5"/>
        <v>0</v>
      </c>
      <c r="L17" s="39">
        <f t="shared" si="6"/>
        <v>0</v>
      </c>
      <c r="M17" s="39">
        <f t="shared" si="6"/>
        <v>0</v>
      </c>
      <c r="N17" s="39">
        <f t="shared" si="6"/>
        <v>0</v>
      </c>
      <c r="O17" s="39">
        <f t="shared" si="7"/>
        <v>0</v>
      </c>
      <c r="P17" s="39">
        <f t="shared" si="8"/>
        <v>0</v>
      </c>
      <c r="Q17" s="39">
        <f t="shared" si="9"/>
        <v>0</v>
      </c>
      <c r="R17" s="39">
        <f t="shared" si="10"/>
        <v>0</v>
      </c>
      <c r="S17" s="39">
        <f t="shared" si="11"/>
        <v>0</v>
      </c>
      <c r="T17" s="39">
        <f t="shared" si="12"/>
        <v>0</v>
      </c>
      <c r="U17" s="39">
        <f t="shared" si="13"/>
        <v>0</v>
      </c>
      <c r="V17" s="39">
        <f t="shared" si="14"/>
        <v>0</v>
      </c>
      <c r="W17" s="39">
        <f t="shared" si="15"/>
        <v>0</v>
      </c>
      <c r="X17" s="39">
        <f t="shared" si="16"/>
        <v>0</v>
      </c>
      <c r="Y17" s="39">
        <f t="shared" si="17"/>
        <v>0</v>
      </c>
      <c r="Z17" s="39">
        <f t="shared" si="18"/>
        <v>0</v>
      </c>
      <c r="AA17" s="39">
        <f t="shared" si="19"/>
        <v>0</v>
      </c>
      <c r="AB17" s="39">
        <f t="shared" si="20"/>
        <v>0</v>
      </c>
      <c r="AC17" s="39">
        <f t="shared" si="21"/>
        <v>0</v>
      </c>
      <c r="AD17" s="39">
        <f t="shared" si="22"/>
        <v>0</v>
      </c>
      <c r="AE17" s="41">
        <f t="shared" si="23"/>
        <v>0</v>
      </c>
    </row>
    <row r="18" spans="1:31" ht="9.75" customHeight="1" thickBot="1">
      <c r="A18" s="11"/>
      <c r="B18" s="11"/>
      <c r="C18" s="1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18"/>
      <c r="AC18" s="18"/>
      <c r="AD18" s="18"/>
      <c r="AE18" s="18"/>
    </row>
    <row r="19" spans="1:31" ht="19.5" customHeight="1">
      <c r="A19" s="96" t="s">
        <v>5</v>
      </c>
      <c r="B19" s="100" t="s">
        <v>123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1"/>
    </row>
    <row r="20" spans="1:31" ht="19.5" customHeight="1">
      <c r="A20" s="97"/>
      <c r="B20" s="93" t="s">
        <v>0</v>
      </c>
      <c r="C20" s="93"/>
      <c r="D20" s="93"/>
      <c r="E20" s="93"/>
      <c r="F20" s="93"/>
      <c r="G20" s="93"/>
      <c r="H20" s="93"/>
      <c r="I20" s="93"/>
      <c r="J20" s="75" t="s">
        <v>113</v>
      </c>
      <c r="K20" s="93"/>
      <c r="L20" s="75" t="s">
        <v>114</v>
      </c>
      <c r="M20" s="93"/>
      <c r="N20" s="93" t="s">
        <v>68</v>
      </c>
      <c r="O20" s="93"/>
      <c r="P20" s="93"/>
      <c r="Q20" s="93"/>
      <c r="R20" s="93"/>
      <c r="S20" s="93"/>
      <c r="T20" s="93" t="s">
        <v>69</v>
      </c>
      <c r="U20" s="93"/>
      <c r="V20" s="93"/>
      <c r="W20" s="93"/>
      <c r="X20" s="93"/>
      <c r="Y20" s="93"/>
      <c r="Z20" s="93" t="s">
        <v>71</v>
      </c>
      <c r="AA20" s="93"/>
      <c r="AB20" s="93"/>
      <c r="AC20" s="93"/>
      <c r="AD20" s="93"/>
      <c r="AE20" s="94"/>
    </row>
    <row r="21" spans="1:31" ht="19.5" customHeight="1">
      <c r="A21" s="97"/>
      <c r="B21" s="93" t="s">
        <v>65</v>
      </c>
      <c r="C21" s="93"/>
      <c r="D21" s="93" t="s">
        <v>66</v>
      </c>
      <c r="E21" s="93"/>
      <c r="F21" s="93" t="s">
        <v>67</v>
      </c>
      <c r="G21" s="93"/>
      <c r="H21" s="93" t="s">
        <v>62</v>
      </c>
      <c r="I21" s="93"/>
      <c r="J21" s="93"/>
      <c r="K21" s="93"/>
      <c r="L21" s="93"/>
      <c r="M21" s="93"/>
      <c r="N21" s="93" t="s">
        <v>66</v>
      </c>
      <c r="O21" s="93"/>
      <c r="P21" s="93" t="s">
        <v>67</v>
      </c>
      <c r="Q21" s="93"/>
      <c r="R21" s="93" t="s">
        <v>61</v>
      </c>
      <c r="S21" s="93"/>
      <c r="T21" s="93" t="s">
        <v>66</v>
      </c>
      <c r="U21" s="93"/>
      <c r="V21" s="93" t="s">
        <v>70</v>
      </c>
      <c r="W21" s="93"/>
      <c r="X21" s="93" t="s">
        <v>62</v>
      </c>
      <c r="Y21" s="93"/>
      <c r="Z21" s="93" t="s">
        <v>66</v>
      </c>
      <c r="AA21" s="93"/>
      <c r="AB21" s="93" t="s">
        <v>67</v>
      </c>
      <c r="AC21" s="93"/>
      <c r="AD21" s="93" t="s">
        <v>62</v>
      </c>
      <c r="AE21" s="94"/>
    </row>
    <row r="22" spans="1:31" ht="19.5" customHeight="1">
      <c r="A22" s="27" t="s">
        <v>0</v>
      </c>
      <c r="B22" s="108">
        <f>A73</f>
        <v>10</v>
      </c>
      <c r="C22" s="108"/>
      <c r="D22" s="108">
        <f>B73</f>
        <v>7</v>
      </c>
      <c r="E22" s="108"/>
      <c r="F22" s="108">
        <f>C73</f>
        <v>3</v>
      </c>
      <c r="G22" s="108"/>
      <c r="H22" s="108">
        <f>D73</f>
        <v>0</v>
      </c>
      <c r="I22" s="108"/>
      <c r="J22" s="108">
        <f>E73</f>
        <v>1</v>
      </c>
      <c r="K22" s="108"/>
      <c r="L22" s="108">
        <f>F73</f>
        <v>1</v>
      </c>
      <c r="M22" s="108"/>
      <c r="N22" s="108">
        <f>G73</f>
        <v>0</v>
      </c>
      <c r="O22" s="108"/>
      <c r="P22" s="108">
        <f>H73</f>
        <v>0</v>
      </c>
      <c r="Q22" s="108"/>
      <c r="R22" s="108">
        <f>I73</f>
        <v>0</v>
      </c>
      <c r="S22" s="108"/>
      <c r="T22" s="108">
        <f>J73</f>
        <v>0</v>
      </c>
      <c r="U22" s="108"/>
      <c r="V22" s="108">
        <f>K73</f>
        <v>1</v>
      </c>
      <c r="W22" s="108"/>
      <c r="X22" s="108">
        <f>L73</f>
        <v>0</v>
      </c>
      <c r="Y22" s="108"/>
      <c r="Z22" s="108">
        <f>M73</f>
        <v>0</v>
      </c>
      <c r="AA22" s="108"/>
      <c r="AB22" s="108">
        <f>N73</f>
        <v>0</v>
      </c>
      <c r="AC22" s="108"/>
      <c r="AD22" s="108">
        <f>O73</f>
        <v>0</v>
      </c>
      <c r="AE22" s="109"/>
    </row>
    <row r="23" spans="1:31" ht="19.5" customHeight="1">
      <c r="A23" s="26" t="s">
        <v>59</v>
      </c>
      <c r="B23" s="108">
        <f aca="true" t="shared" si="24" ref="B23:B28">A74</f>
        <v>8</v>
      </c>
      <c r="C23" s="108"/>
      <c r="D23" s="108">
        <f aca="true" t="shared" si="25" ref="D23:D28">B74</f>
        <v>5</v>
      </c>
      <c r="E23" s="108"/>
      <c r="F23" s="108">
        <f aca="true" t="shared" si="26" ref="F23:F28">C74</f>
        <v>3</v>
      </c>
      <c r="G23" s="108"/>
      <c r="H23" s="108">
        <f aca="true" t="shared" si="27" ref="H23:H28">D74</f>
        <v>0</v>
      </c>
      <c r="I23" s="108"/>
      <c r="J23" s="108">
        <f aca="true" t="shared" si="28" ref="J23:J28">E74</f>
        <v>1</v>
      </c>
      <c r="K23" s="108"/>
      <c r="L23" s="108">
        <f aca="true" t="shared" si="29" ref="L23:L28">F74</f>
        <v>1</v>
      </c>
      <c r="M23" s="108"/>
      <c r="N23" s="108">
        <f aca="true" t="shared" si="30" ref="N23:N28">G74</f>
        <v>0</v>
      </c>
      <c r="O23" s="108"/>
      <c r="P23" s="108">
        <f aca="true" t="shared" si="31" ref="P23:P28">H74</f>
        <v>0</v>
      </c>
      <c r="Q23" s="108"/>
      <c r="R23" s="108">
        <f aca="true" t="shared" si="32" ref="R23:R28">I74</f>
        <v>0</v>
      </c>
      <c r="S23" s="108"/>
      <c r="T23" s="108">
        <f aca="true" t="shared" si="33" ref="T23:T28">J74</f>
        <v>0</v>
      </c>
      <c r="U23" s="108"/>
      <c r="V23" s="108">
        <f aca="true" t="shared" si="34" ref="V23:V28">K74</f>
        <v>1</v>
      </c>
      <c r="W23" s="108"/>
      <c r="X23" s="108">
        <f aca="true" t="shared" si="35" ref="X23:X28">L74</f>
        <v>0</v>
      </c>
      <c r="Y23" s="108"/>
      <c r="Z23" s="108">
        <f aca="true" t="shared" si="36" ref="Z23:Z28">M74</f>
        <v>0</v>
      </c>
      <c r="AA23" s="108"/>
      <c r="AB23" s="108">
        <f aca="true" t="shared" si="37" ref="AB23:AB28">N74</f>
        <v>0</v>
      </c>
      <c r="AC23" s="108"/>
      <c r="AD23" s="108">
        <f aca="true" t="shared" si="38" ref="AD23:AD28">O74</f>
        <v>0</v>
      </c>
      <c r="AE23" s="109"/>
    </row>
    <row r="24" spans="1:31" ht="19.5" customHeight="1">
      <c r="A24" s="26" t="s">
        <v>1</v>
      </c>
      <c r="B24" s="108">
        <f t="shared" si="24"/>
        <v>8</v>
      </c>
      <c r="C24" s="108"/>
      <c r="D24" s="108">
        <f t="shared" si="25"/>
        <v>5</v>
      </c>
      <c r="E24" s="108"/>
      <c r="F24" s="108">
        <f t="shared" si="26"/>
        <v>3</v>
      </c>
      <c r="G24" s="108"/>
      <c r="H24" s="108">
        <f t="shared" si="27"/>
        <v>0</v>
      </c>
      <c r="I24" s="108"/>
      <c r="J24" s="108">
        <f t="shared" si="28"/>
        <v>1</v>
      </c>
      <c r="K24" s="108"/>
      <c r="L24" s="108">
        <f t="shared" si="29"/>
        <v>1</v>
      </c>
      <c r="M24" s="108"/>
      <c r="N24" s="108">
        <f t="shared" si="30"/>
        <v>0</v>
      </c>
      <c r="O24" s="108"/>
      <c r="P24" s="108">
        <f t="shared" si="31"/>
        <v>0</v>
      </c>
      <c r="Q24" s="108"/>
      <c r="R24" s="108">
        <f t="shared" si="32"/>
        <v>0</v>
      </c>
      <c r="S24" s="108"/>
      <c r="T24" s="108">
        <f t="shared" si="33"/>
        <v>0</v>
      </c>
      <c r="U24" s="108"/>
      <c r="V24" s="108">
        <f t="shared" si="34"/>
        <v>1</v>
      </c>
      <c r="W24" s="108"/>
      <c r="X24" s="108">
        <f t="shared" si="35"/>
        <v>0</v>
      </c>
      <c r="Y24" s="108"/>
      <c r="Z24" s="108">
        <f t="shared" si="36"/>
        <v>0</v>
      </c>
      <c r="AA24" s="108"/>
      <c r="AB24" s="108">
        <f t="shared" si="37"/>
        <v>0</v>
      </c>
      <c r="AC24" s="108"/>
      <c r="AD24" s="108">
        <f t="shared" si="38"/>
        <v>0</v>
      </c>
      <c r="AE24" s="109"/>
    </row>
    <row r="25" spans="1:31" ht="19.5" customHeight="1">
      <c r="A25" s="26" t="s">
        <v>2</v>
      </c>
      <c r="B25" s="108">
        <f t="shared" si="24"/>
        <v>0</v>
      </c>
      <c r="C25" s="108"/>
      <c r="D25" s="108">
        <f t="shared" si="25"/>
        <v>0</v>
      </c>
      <c r="E25" s="108"/>
      <c r="F25" s="108">
        <f t="shared" si="26"/>
        <v>0</v>
      </c>
      <c r="G25" s="108"/>
      <c r="H25" s="108">
        <f t="shared" si="27"/>
        <v>0</v>
      </c>
      <c r="I25" s="108"/>
      <c r="J25" s="108">
        <f t="shared" si="28"/>
        <v>0</v>
      </c>
      <c r="K25" s="108"/>
      <c r="L25" s="108">
        <f t="shared" si="29"/>
        <v>0</v>
      </c>
      <c r="M25" s="108"/>
      <c r="N25" s="108">
        <f t="shared" si="30"/>
        <v>0</v>
      </c>
      <c r="O25" s="108"/>
      <c r="P25" s="108">
        <f t="shared" si="31"/>
        <v>0</v>
      </c>
      <c r="Q25" s="108"/>
      <c r="R25" s="108">
        <f t="shared" si="32"/>
        <v>0</v>
      </c>
      <c r="S25" s="108"/>
      <c r="T25" s="108">
        <f t="shared" si="33"/>
        <v>0</v>
      </c>
      <c r="U25" s="108"/>
      <c r="V25" s="108">
        <f t="shared" si="34"/>
        <v>0</v>
      </c>
      <c r="W25" s="108"/>
      <c r="X25" s="108">
        <f t="shared" si="35"/>
        <v>0</v>
      </c>
      <c r="Y25" s="108"/>
      <c r="Z25" s="108">
        <f t="shared" si="36"/>
        <v>0</v>
      </c>
      <c r="AA25" s="108"/>
      <c r="AB25" s="108">
        <f t="shared" si="37"/>
        <v>0</v>
      </c>
      <c r="AC25" s="108"/>
      <c r="AD25" s="108">
        <f t="shared" si="38"/>
        <v>0</v>
      </c>
      <c r="AE25" s="109"/>
    </row>
    <row r="26" spans="1:31" ht="19.5" customHeight="1">
      <c r="A26" s="26" t="s">
        <v>60</v>
      </c>
      <c r="B26" s="108">
        <f t="shared" si="24"/>
        <v>2</v>
      </c>
      <c r="C26" s="108"/>
      <c r="D26" s="108">
        <f t="shared" si="25"/>
        <v>2</v>
      </c>
      <c r="E26" s="108"/>
      <c r="F26" s="108">
        <f t="shared" si="26"/>
        <v>0</v>
      </c>
      <c r="G26" s="108"/>
      <c r="H26" s="108">
        <f t="shared" si="27"/>
        <v>0</v>
      </c>
      <c r="I26" s="108"/>
      <c r="J26" s="108">
        <f t="shared" si="28"/>
        <v>0</v>
      </c>
      <c r="K26" s="108"/>
      <c r="L26" s="108">
        <f t="shared" si="29"/>
        <v>0</v>
      </c>
      <c r="M26" s="108"/>
      <c r="N26" s="108">
        <f t="shared" si="30"/>
        <v>0</v>
      </c>
      <c r="O26" s="108"/>
      <c r="P26" s="108">
        <f t="shared" si="31"/>
        <v>0</v>
      </c>
      <c r="Q26" s="108"/>
      <c r="R26" s="108">
        <f t="shared" si="32"/>
        <v>0</v>
      </c>
      <c r="S26" s="108"/>
      <c r="T26" s="108">
        <f t="shared" si="33"/>
        <v>0</v>
      </c>
      <c r="U26" s="108"/>
      <c r="V26" s="108">
        <f t="shared" si="34"/>
        <v>0</v>
      </c>
      <c r="W26" s="108"/>
      <c r="X26" s="108">
        <f t="shared" si="35"/>
        <v>0</v>
      </c>
      <c r="Y26" s="108"/>
      <c r="Z26" s="108">
        <f t="shared" si="36"/>
        <v>0</v>
      </c>
      <c r="AA26" s="108"/>
      <c r="AB26" s="108">
        <f t="shared" si="37"/>
        <v>0</v>
      </c>
      <c r="AC26" s="108"/>
      <c r="AD26" s="108">
        <f t="shared" si="38"/>
        <v>0</v>
      </c>
      <c r="AE26" s="109"/>
    </row>
    <row r="27" spans="1:31" ht="19.5" customHeight="1">
      <c r="A27" s="26" t="s">
        <v>1</v>
      </c>
      <c r="B27" s="108">
        <f t="shared" si="24"/>
        <v>2</v>
      </c>
      <c r="C27" s="108"/>
      <c r="D27" s="108">
        <f t="shared" si="25"/>
        <v>2</v>
      </c>
      <c r="E27" s="108"/>
      <c r="F27" s="108">
        <f t="shared" si="26"/>
        <v>0</v>
      </c>
      <c r="G27" s="108"/>
      <c r="H27" s="108">
        <f t="shared" si="27"/>
        <v>0</v>
      </c>
      <c r="I27" s="108"/>
      <c r="J27" s="108">
        <f t="shared" si="28"/>
        <v>0</v>
      </c>
      <c r="K27" s="108"/>
      <c r="L27" s="108">
        <f t="shared" si="29"/>
        <v>0</v>
      </c>
      <c r="M27" s="108"/>
      <c r="N27" s="108">
        <f t="shared" si="30"/>
        <v>0</v>
      </c>
      <c r="O27" s="108"/>
      <c r="P27" s="108">
        <f t="shared" si="31"/>
        <v>0</v>
      </c>
      <c r="Q27" s="108"/>
      <c r="R27" s="108">
        <f t="shared" si="32"/>
        <v>0</v>
      </c>
      <c r="S27" s="108"/>
      <c r="T27" s="108">
        <f t="shared" si="33"/>
        <v>0</v>
      </c>
      <c r="U27" s="108"/>
      <c r="V27" s="108">
        <f t="shared" si="34"/>
        <v>0</v>
      </c>
      <c r="W27" s="108"/>
      <c r="X27" s="108">
        <f t="shared" si="35"/>
        <v>0</v>
      </c>
      <c r="Y27" s="108"/>
      <c r="Z27" s="108">
        <f t="shared" si="36"/>
        <v>0</v>
      </c>
      <c r="AA27" s="108"/>
      <c r="AB27" s="108">
        <f t="shared" si="37"/>
        <v>0</v>
      </c>
      <c r="AC27" s="108"/>
      <c r="AD27" s="108">
        <f t="shared" si="38"/>
        <v>0</v>
      </c>
      <c r="AE27" s="109"/>
    </row>
    <row r="28" spans="1:31" ht="19.5" customHeight="1" thickBot="1">
      <c r="A28" s="30" t="s">
        <v>2</v>
      </c>
      <c r="B28" s="107">
        <f t="shared" si="24"/>
        <v>0</v>
      </c>
      <c r="C28" s="107"/>
      <c r="D28" s="107">
        <f t="shared" si="25"/>
        <v>0</v>
      </c>
      <c r="E28" s="107"/>
      <c r="F28" s="107">
        <f t="shared" si="26"/>
        <v>0</v>
      </c>
      <c r="G28" s="107"/>
      <c r="H28" s="107">
        <f t="shared" si="27"/>
        <v>0</v>
      </c>
      <c r="I28" s="107"/>
      <c r="J28" s="107">
        <f t="shared" si="28"/>
        <v>0</v>
      </c>
      <c r="K28" s="107"/>
      <c r="L28" s="107">
        <f t="shared" si="29"/>
        <v>0</v>
      </c>
      <c r="M28" s="107"/>
      <c r="N28" s="107">
        <f t="shared" si="30"/>
        <v>0</v>
      </c>
      <c r="O28" s="107"/>
      <c r="P28" s="107">
        <f t="shared" si="31"/>
        <v>0</v>
      </c>
      <c r="Q28" s="107"/>
      <c r="R28" s="107">
        <f t="shared" si="32"/>
        <v>0</v>
      </c>
      <c r="S28" s="107"/>
      <c r="T28" s="107">
        <f t="shared" si="33"/>
        <v>0</v>
      </c>
      <c r="U28" s="107"/>
      <c r="V28" s="107">
        <f t="shared" si="34"/>
        <v>0</v>
      </c>
      <c r="W28" s="107"/>
      <c r="X28" s="107">
        <f t="shared" si="35"/>
        <v>0</v>
      </c>
      <c r="Y28" s="107"/>
      <c r="Z28" s="107">
        <f t="shared" si="36"/>
        <v>0</v>
      </c>
      <c r="AA28" s="107"/>
      <c r="AB28" s="107">
        <f t="shared" si="37"/>
        <v>0</v>
      </c>
      <c r="AC28" s="107"/>
      <c r="AD28" s="107">
        <f t="shared" si="38"/>
        <v>0</v>
      </c>
      <c r="AE28" s="110"/>
    </row>
    <row r="29" spans="1:28" ht="9.75" customHeight="1" thickBot="1">
      <c r="A29" s="11"/>
      <c r="B29" s="8"/>
      <c r="C29" s="8"/>
      <c r="D29" s="8"/>
      <c r="E29" s="8"/>
      <c r="F29" s="8"/>
      <c r="G29" s="12"/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"/>
    </row>
    <row r="30" spans="1:31" ht="19.5" customHeight="1">
      <c r="A30" s="96" t="s">
        <v>5</v>
      </c>
      <c r="B30" s="100" t="s">
        <v>123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1"/>
    </row>
    <row r="31" spans="1:31" ht="19.5" customHeight="1">
      <c r="A31" s="97"/>
      <c r="B31" s="93" t="s">
        <v>72</v>
      </c>
      <c r="C31" s="93"/>
      <c r="D31" s="93"/>
      <c r="E31" s="93"/>
      <c r="F31" s="93"/>
      <c r="G31" s="93"/>
      <c r="H31" s="102" t="s">
        <v>73</v>
      </c>
      <c r="I31" s="103"/>
      <c r="J31" s="103"/>
      <c r="K31" s="103"/>
      <c r="L31" s="103"/>
      <c r="M31" s="104"/>
      <c r="N31" s="94" t="s">
        <v>74</v>
      </c>
      <c r="O31" s="111"/>
      <c r="P31" s="97"/>
      <c r="Q31" s="93" t="s">
        <v>107</v>
      </c>
      <c r="R31" s="93"/>
      <c r="S31" s="93"/>
      <c r="T31" s="93" t="s">
        <v>75</v>
      </c>
      <c r="U31" s="93"/>
      <c r="V31" s="93"/>
      <c r="W31" s="93"/>
      <c r="X31" s="93"/>
      <c r="Y31" s="93"/>
      <c r="Z31" s="93" t="s">
        <v>61</v>
      </c>
      <c r="AA31" s="93"/>
      <c r="AB31" s="93"/>
      <c r="AC31" s="93"/>
      <c r="AD31" s="93"/>
      <c r="AE31" s="94"/>
    </row>
    <row r="32" spans="1:31" ht="19.5" customHeight="1">
      <c r="A32" s="97"/>
      <c r="B32" s="93" t="s">
        <v>66</v>
      </c>
      <c r="C32" s="93"/>
      <c r="D32" s="93" t="s">
        <v>67</v>
      </c>
      <c r="E32" s="93"/>
      <c r="F32" s="93" t="s">
        <v>61</v>
      </c>
      <c r="G32" s="93"/>
      <c r="H32" s="93" t="s">
        <v>66</v>
      </c>
      <c r="I32" s="93"/>
      <c r="J32" s="93" t="s">
        <v>67</v>
      </c>
      <c r="K32" s="93"/>
      <c r="L32" s="93" t="s">
        <v>61</v>
      </c>
      <c r="M32" s="93"/>
      <c r="N32" s="28" t="s">
        <v>66</v>
      </c>
      <c r="O32" s="28" t="s">
        <v>67</v>
      </c>
      <c r="P32" s="16" t="s">
        <v>61</v>
      </c>
      <c r="Q32" s="16" t="s">
        <v>108</v>
      </c>
      <c r="R32" s="16" t="s">
        <v>109</v>
      </c>
      <c r="S32" s="16" t="s">
        <v>110</v>
      </c>
      <c r="T32" s="93" t="s">
        <v>66</v>
      </c>
      <c r="U32" s="93"/>
      <c r="V32" s="93" t="s">
        <v>67</v>
      </c>
      <c r="W32" s="93"/>
      <c r="X32" s="93" t="s">
        <v>61</v>
      </c>
      <c r="Y32" s="93"/>
      <c r="Z32" s="93" t="s">
        <v>66</v>
      </c>
      <c r="AA32" s="93"/>
      <c r="AB32" s="93" t="s">
        <v>67</v>
      </c>
      <c r="AC32" s="93"/>
      <c r="AD32" s="93" t="s">
        <v>61</v>
      </c>
      <c r="AE32" s="94"/>
    </row>
    <row r="33" spans="1:31" s="48" customFormat="1" ht="19.5" customHeight="1">
      <c r="A33" s="27" t="s">
        <v>0</v>
      </c>
      <c r="B33" s="78">
        <f>A86</f>
        <v>0</v>
      </c>
      <c r="C33" s="78"/>
      <c r="D33" s="78">
        <f>B86</f>
        <v>0</v>
      </c>
      <c r="E33" s="78"/>
      <c r="F33" s="78">
        <f>C86</f>
        <v>0</v>
      </c>
      <c r="G33" s="78"/>
      <c r="H33" s="108">
        <f>D86</f>
        <v>0</v>
      </c>
      <c r="I33" s="108"/>
      <c r="J33" s="108">
        <f>E86</f>
        <v>0</v>
      </c>
      <c r="K33" s="108"/>
      <c r="L33" s="108">
        <f aca="true" t="shared" si="39" ref="L33:L39">F86</f>
        <v>0</v>
      </c>
      <c r="M33" s="108"/>
      <c r="N33" s="50">
        <f aca="true" t="shared" si="40" ref="N33:T33">G86</f>
        <v>0</v>
      </c>
      <c r="O33" s="50">
        <f t="shared" si="40"/>
        <v>0</v>
      </c>
      <c r="P33" s="37">
        <f t="shared" si="40"/>
        <v>0</v>
      </c>
      <c r="Q33" s="37">
        <f t="shared" si="40"/>
        <v>0</v>
      </c>
      <c r="R33" s="37">
        <f t="shared" si="40"/>
        <v>0</v>
      </c>
      <c r="S33" s="37">
        <f t="shared" si="40"/>
        <v>0</v>
      </c>
      <c r="T33" s="78">
        <f t="shared" si="40"/>
        <v>0</v>
      </c>
      <c r="U33" s="78"/>
      <c r="V33" s="78">
        <f>N86</f>
        <v>0</v>
      </c>
      <c r="W33" s="78"/>
      <c r="X33" s="78">
        <f>O86</f>
        <v>0</v>
      </c>
      <c r="Y33" s="78"/>
      <c r="Z33" s="78">
        <f>P86</f>
        <v>6</v>
      </c>
      <c r="AA33" s="78"/>
      <c r="AB33" s="78">
        <f>Q86</f>
        <v>1</v>
      </c>
      <c r="AC33" s="78"/>
      <c r="AD33" s="78">
        <f>R86</f>
        <v>0</v>
      </c>
      <c r="AE33" s="79"/>
    </row>
    <row r="34" spans="1:31" s="48" customFormat="1" ht="19.5" customHeight="1">
      <c r="A34" s="26" t="s">
        <v>47</v>
      </c>
      <c r="B34" s="78">
        <f aca="true" t="shared" si="41" ref="B34:B39">A87</f>
        <v>0</v>
      </c>
      <c r="C34" s="78"/>
      <c r="D34" s="78">
        <f aca="true" t="shared" si="42" ref="D34:D39">B87</f>
        <v>0</v>
      </c>
      <c r="E34" s="78"/>
      <c r="F34" s="78">
        <f aca="true" t="shared" si="43" ref="F34:F39">C87</f>
        <v>0</v>
      </c>
      <c r="G34" s="78"/>
      <c r="H34" s="108">
        <f aca="true" t="shared" si="44" ref="H34:H39">D87</f>
        <v>0</v>
      </c>
      <c r="I34" s="108"/>
      <c r="J34" s="108">
        <f aca="true" t="shared" si="45" ref="J34:J39">E87</f>
        <v>0</v>
      </c>
      <c r="K34" s="108"/>
      <c r="L34" s="108">
        <f t="shared" si="39"/>
        <v>0</v>
      </c>
      <c r="M34" s="108"/>
      <c r="N34" s="50">
        <f aca="true" t="shared" si="46" ref="N34:O39">G87</f>
        <v>0</v>
      </c>
      <c r="O34" s="50">
        <f t="shared" si="46"/>
        <v>0</v>
      </c>
      <c r="P34" s="37">
        <f aca="true" t="shared" si="47" ref="P34:P39">I87</f>
        <v>0</v>
      </c>
      <c r="Q34" s="37">
        <f aca="true" t="shared" si="48" ref="Q34:Q39">J87</f>
        <v>0</v>
      </c>
      <c r="R34" s="37">
        <f aca="true" t="shared" si="49" ref="R34:R39">K87</f>
        <v>0</v>
      </c>
      <c r="S34" s="37">
        <f aca="true" t="shared" si="50" ref="S34:S39">L87</f>
        <v>0</v>
      </c>
      <c r="T34" s="78">
        <f aca="true" t="shared" si="51" ref="T34:T39">M87</f>
        <v>0</v>
      </c>
      <c r="U34" s="78"/>
      <c r="V34" s="78">
        <f aca="true" t="shared" si="52" ref="V34:V39">N87</f>
        <v>0</v>
      </c>
      <c r="W34" s="78"/>
      <c r="X34" s="78">
        <f aca="true" t="shared" si="53" ref="X34:X39">O87</f>
        <v>0</v>
      </c>
      <c r="Y34" s="78"/>
      <c r="Z34" s="78">
        <f aca="true" t="shared" si="54" ref="Z34:Z39">P87</f>
        <v>4</v>
      </c>
      <c r="AA34" s="78"/>
      <c r="AB34" s="78">
        <f aca="true" t="shared" si="55" ref="AB34:AB39">Q87</f>
        <v>1</v>
      </c>
      <c r="AC34" s="78"/>
      <c r="AD34" s="78">
        <f aca="true" t="shared" si="56" ref="AD34:AD39">R87</f>
        <v>0</v>
      </c>
      <c r="AE34" s="79"/>
    </row>
    <row r="35" spans="1:31" s="48" customFormat="1" ht="19.5" customHeight="1">
      <c r="A35" s="26" t="s">
        <v>1</v>
      </c>
      <c r="B35" s="78">
        <f t="shared" si="41"/>
        <v>0</v>
      </c>
      <c r="C35" s="78"/>
      <c r="D35" s="78">
        <f t="shared" si="42"/>
        <v>0</v>
      </c>
      <c r="E35" s="78"/>
      <c r="F35" s="78">
        <f t="shared" si="43"/>
        <v>0</v>
      </c>
      <c r="G35" s="78"/>
      <c r="H35" s="108">
        <f t="shared" si="44"/>
        <v>0</v>
      </c>
      <c r="I35" s="108"/>
      <c r="J35" s="108">
        <f t="shared" si="45"/>
        <v>0</v>
      </c>
      <c r="K35" s="108"/>
      <c r="L35" s="108">
        <f t="shared" si="39"/>
        <v>0</v>
      </c>
      <c r="M35" s="108"/>
      <c r="N35" s="50">
        <f t="shared" si="46"/>
        <v>0</v>
      </c>
      <c r="O35" s="50">
        <f t="shared" si="46"/>
        <v>0</v>
      </c>
      <c r="P35" s="37">
        <f t="shared" si="47"/>
        <v>0</v>
      </c>
      <c r="Q35" s="37">
        <f t="shared" si="48"/>
        <v>0</v>
      </c>
      <c r="R35" s="37">
        <f t="shared" si="49"/>
        <v>0</v>
      </c>
      <c r="S35" s="37">
        <f t="shared" si="50"/>
        <v>0</v>
      </c>
      <c r="T35" s="78">
        <f t="shared" si="51"/>
        <v>0</v>
      </c>
      <c r="U35" s="78"/>
      <c r="V35" s="78">
        <f t="shared" si="52"/>
        <v>0</v>
      </c>
      <c r="W35" s="78"/>
      <c r="X35" s="78">
        <f t="shared" si="53"/>
        <v>0</v>
      </c>
      <c r="Y35" s="78"/>
      <c r="Z35" s="78">
        <f t="shared" si="54"/>
        <v>4</v>
      </c>
      <c r="AA35" s="78"/>
      <c r="AB35" s="78">
        <f t="shared" si="55"/>
        <v>1</v>
      </c>
      <c r="AC35" s="78"/>
      <c r="AD35" s="78">
        <f t="shared" si="56"/>
        <v>0</v>
      </c>
      <c r="AE35" s="79"/>
    </row>
    <row r="36" spans="1:31" s="48" customFormat="1" ht="19.5" customHeight="1">
      <c r="A36" s="26" t="s">
        <v>2</v>
      </c>
      <c r="B36" s="78">
        <f t="shared" si="41"/>
        <v>0</v>
      </c>
      <c r="C36" s="78"/>
      <c r="D36" s="78">
        <f t="shared" si="42"/>
        <v>0</v>
      </c>
      <c r="E36" s="78"/>
      <c r="F36" s="78">
        <f t="shared" si="43"/>
        <v>0</v>
      </c>
      <c r="G36" s="78"/>
      <c r="H36" s="108">
        <f t="shared" si="44"/>
        <v>0</v>
      </c>
      <c r="I36" s="108"/>
      <c r="J36" s="108">
        <f t="shared" si="45"/>
        <v>0</v>
      </c>
      <c r="K36" s="108"/>
      <c r="L36" s="108">
        <f t="shared" si="39"/>
        <v>0</v>
      </c>
      <c r="M36" s="108"/>
      <c r="N36" s="50">
        <f t="shared" si="46"/>
        <v>0</v>
      </c>
      <c r="O36" s="50">
        <f t="shared" si="46"/>
        <v>0</v>
      </c>
      <c r="P36" s="37">
        <f t="shared" si="47"/>
        <v>0</v>
      </c>
      <c r="Q36" s="37">
        <f t="shared" si="48"/>
        <v>0</v>
      </c>
      <c r="R36" s="37">
        <f t="shared" si="49"/>
        <v>0</v>
      </c>
      <c r="S36" s="37">
        <f t="shared" si="50"/>
        <v>0</v>
      </c>
      <c r="T36" s="78">
        <f t="shared" si="51"/>
        <v>0</v>
      </c>
      <c r="U36" s="78"/>
      <c r="V36" s="78">
        <f t="shared" si="52"/>
        <v>0</v>
      </c>
      <c r="W36" s="78"/>
      <c r="X36" s="78">
        <f t="shared" si="53"/>
        <v>0</v>
      </c>
      <c r="Y36" s="78"/>
      <c r="Z36" s="78">
        <f t="shared" si="54"/>
        <v>0</v>
      </c>
      <c r="AA36" s="78"/>
      <c r="AB36" s="78">
        <f t="shared" si="55"/>
        <v>0</v>
      </c>
      <c r="AC36" s="78"/>
      <c r="AD36" s="78">
        <f t="shared" si="56"/>
        <v>0</v>
      </c>
      <c r="AE36" s="79"/>
    </row>
    <row r="37" spans="1:31" s="48" customFormat="1" ht="19.5" customHeight="1">
      <c r="A37" s="26" t="s">
        <v>44</v>
      </c>
      <c r="B37" s="78">
        <f t="shared" si="41"/>
        <v>0</v>
      </c>
      <c r="C37" s="78"/>
      <c r="D37" s="78">
        <f t="shared" si="42"/>
        <v>0</v>
      </c>
      <c r="E37" s="78"/>
      <c r="F37" s="78">
        <f t="shared" si="43"/>
        <v>0</v>
      </c>
      <c r="G37" s="78"/>
      <c r="H37" s="108">
        <f t="shared" si="44"/>
        <v>0</v>
      </c>
      <c r="I37" s="108"/>
      <c r="J37" s="108">
        <f t="shared" si="45"/>
        <v>0</v>
      </c>
      <c r="K37" s="108"/>
      <c r="L37" s="108">
        <f t="shared" si="39"/>
        <v>0</v>
      </c>
      <c r="M37" s="108"/>
      <c r="N37" s="50">
        <f t="shared" si="46"/>
        <v>0</v>
      </c>
      <c r="O37" s="50">
        <f t="shared" si="46"/>
        <v>0</v>
      </c>
      <c r="P37" s="37">
        <f t="shared" si="47"/>
        <v>0</v>
      </c>
      <c r="Q37" s="37">
        <f t="shared" si="48"/>
        <v>0</v>
      </c>
      <c r="R37" s="37">
        <f t="shared" si="49"/>
        <v>0</v>
      </c>
      <c r="S37" s="37">
        <f t="shared" si="50"/>
        <v>0</v>
      </c>
      <c r="T37" s="78">
        <f t="shared" si="51"/>
        <v>0</v>
      </c>
      <c r="U37" s="78"/>
      <c r="V37" s="78">
        <f t="shared" si="52"/>
        <v>0</v>
      </c>
      <c r="W37" s="78"/>
      <c r="X37" s="78">
        <f t="shared" si="53"/>
        <v>0</v>
      </c>
      <c r="Y37" s="78"/>
      <c r="Z37" s="78">
        <f t="shared" si="54"/>
        <v>2</v>
      </c>
      <c r="AA37" s="78"/>
      <c r="AB37" s="78">
        <f t="shared" si="55"/>
        <v>0</v>
      </c>
      <c r="AC37" s="78"/>
      <c r="AD37" s="78">
        <f t="shared" si="56"/>
        <v>0</v>
      </c>
      <c r="AE37" s="79"/>
    </row>
    <row r="38" spans="1:31" s="48" customFormat="1" ht="19.5" customHeight="1">
      <c r="A38" s="26" t="s">
        <v>1</v>
      </c>
      <c r="B38" s="78">
        <f t="shared" si="41"/>
        <v>0</v>
      </c>
      <c r="C38" s="78"/>
      <c r="D38" s="78">
        <f t="shared" si="42"/>
        <v>0</v>
      </c>
      <c r="E38" s="78"/>
      <c r="F38" s="78">
        <f t="shared" si="43"/>
        <v>0</v>
      </c>
      <c r="G38" s="78"/>
      <c r="H38" s="108">
        <f t="shared" si="44"/>
        <v>0</v>
      </c>
      <c r="I38" s="108"/>
      <c r="J38" s="108">
        <f t="shared" si="45"/>
        <v>0</v>
      </c>
      <c r="K38" s="108"/>
      <c r="L38" s="108">
        <f t="shared" si="39"/>
        <v>0</v>
      </c>
      <c r="M38" s="108"/>
      <c r="N38" s="50">
        <f t="shared" si="46"/>
        <v>0</v>
      </c>
      <c r="O38" s="50">
        <f t="shared" si="46"/>
        <v>0</v>
      </c>
      <c r="P38" s="37">
        <f t="shared" si="47"/>
        <v>0</v>
      </c>
      <c r="Q38" s="37">
        <f t="shared" si="48"/>
        <v>0</v>
      </c>
      <c r="R38" s="37">
        <f t="shared" si="49"/>
        <v>0</v>
      </c>
      <c r="S38" s="37">
        <f t="shared" si="50"/>
        <v>0</v>
      </c>
      <c r="T38" s="78">
        <f t="shared" si="51"/>
        <v>0</v>
      </c>
      <c r="U38" s="78"/>
      <c r="V38" s="78">
        <f t="shared" si="52"/>
        <v>0</v>
      </c>
      <c r="W38" s="78"/>
      <c r="X38" s="78">
        <f t="shared" si="53"/>
        <v>0</v>
      </c>
      <c r="Y38" s="78"/>
      <c r="Z38" s="78">
        <f t="shared" si="54"/>
        <v>2</v>
      </c>
      <c r="AA38" s="78"/>
      <c r="AB38" s="78">
        <f t="shared" si="55"/>
        <v>0</v>
      </c>
      <c r="AC38" s="78"/>
      <c r="AD38" s="78">
        <f t="shared" si="56"/>
        <v>0</v>
      </c>
      <c r="AE38" s="79"/>
    </row>
    <row r="39" spans="1:31" s="48" customFormat="1" ht="19.5" customHeight="1" thickBot="1">
      <c r="A39" s="30" t="s">
        <v>2</v>
      </c>
      <c r="B39" s="80">
        <f t="shared" si="41"/>
        <v>0</v>
      </c>
      <c r="C39" s="80"/>
      <c r="D39" s="80">
        <f t="shared" si="42"/>
        <v>0</v>
      </c>
      <c r="E39" s="80"/>
      <c r="F39" s="80">
        <f t="shared" si="43"/>
        <v>0</v>
      </c>
      <c r="G39" s="80"/>
      <c r="H39" s="107">
        <f t="shared" si="44"/>
        <v>0</v>
      </c>
      <c r="I39" s="107"/>
      <c r="J39" s="107">
        <f t="shared" si="45"/>
        <v>0</v>
      </c>
      <c r="K39" s="107"/>
      <c r="L39" s="107">
        <f t="shared" si="39"/>
        <v>0</v>
      </c>
      <c r="M39" s="107"/>
      <c r="N39" s="51">
        <f t="shared" si="46"/>
        <v>0</v>
      </c>
      <c r="O39" s="51">
        <f t="shared" si="46"/>
        <v>0</v>
      </c>
      <c r="P39" s="39">
        <f t="shared" si="47"/>
        <v>0</v>
      </c>
      <c r="Q39" s="39">
        <f t="shared" si="48"/>
        <v>0</v>
      </c>
      <c r="R39" s="39">
        <f t="shared" si="49"/>
        <v>0</v>
      </c>
      <c r="S39" s="39">
        <f t="shared" si="50"/>
        <v>0</v>
      </c>
      <c r="T39" s="80">
        <f t="shared" si="51"/>
        <v>0</v>
      </c>
      <c r="U39" s="80"/>
      <c r="V39" s="80">
        <f t="shared" si="52"/>
        <v>0</v>
      </c>
      <c r="W39" s="80"/>
      <c r="X39" s="80">
        <f t="shared" si="53"/>
        <v>0</v>
      </c>
      <c r="Y39" s="80"/>
      <c r="Z39" s="80">
        <f t="shared" si="54"/>
        <v>0</v>
      </c>
      <c r="AA39" s="80"/>
      <c r="AB39" s="80">
        <f t="shared" si="55"/>
        <v>0</v>
      </c>
      <c r="AC39" s="80"/>
      <c r="AD39" s="80">
        <f t="shared" si="56"/>
        <v>0</v>
      </c>
      <c r="AE39" s="81"/>
    </row>
    <row r="40" spans="1:31" ht="49.5" customHeight="1">
      <c r="A40" s="105" t="s">
        <v>121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ht="12" customHeight="1"/>
    <row r="42" spans="1:25" ht="12.75" customHeight="1" hidden="1">
      <c r="A42" s="56">
        <v>10</v>
      </c>
      <c r="B42" s="56">
        <v>7</v>
      </c>
      <c r="C42" s="56">
        <v>3</v>
      </c>
      <c r="D42" s="55">
        <v>0</v>
      </c>
      <c r="E42" s="56">
        <v>1</v>
      </c>
      <c r="F42" s="55">
        <v>0</v>
      </c>
      <c r="G42" s="55">
        <v>0</v>
      </c>
      <c r="H42" s="55">
        <v>0</v>
      </c>
      <c r="I42" s="56">
        <v>1</v>
      </c>
      <c r="J42" s="55">
        <v>0</v>
      </c>
      <c r="K42" s="56">
        <v>1</v>
      </c>
      <c r="L42" s="55">
        <v>0</v>
      </c>
      <c r="M42" s="55">
        <v>0</v>
      </c>
      <c r="N42" s="56">
        <v>3</v>
      </c>
      <c r="O42" s="55">
        <v>0</v>
      </c>
      <c r="P42" s="55">
        <v>0</v>
      </c>
      <c r="Q42" s="56">
        <v>1</v>
      </c>
      <c r="R42" s="56">
        <v>1</v>
      </c>
      <c r="S42" s="55">
        <v>0</v>
      </c>
      <c r="T42" s="55">
        <v>0</v>
      </c>
      <c r="U42" s="55">
        <v>0</v>
      </c>
      <c r="V42" s="55">
        <v>0</v>
      </c>
      <c r="W42" s="56">
        <v>1</v>
      </c>
      <c r="X42" s="56">
        <v>1</v>
      </c>
      <c r="Y42" s="55">
        <v>0</v>
      </c>
    </row>
    <row r="43" spans="1:25" ht="12.75" customHeight="1" hidden="1">
      <c r="A43" s="56">
        <v>8</v>
      </c>
      <c r="B43" s="56">
        <v>5</v>
      </c>
      <c r="C43" s="56">
        <v>3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6">
        <v>1</v>
      </c>
      <c r="J43" s="55">
        <v>0</v>
      </c>
      <c r="K43" s="56">
        <v>1</v>
      </c>
      <c r="L43" s="55">
        <v>0</v>
      </c>
      <c r="M43" s="55">
        <v>0</v>
      </c>
      <c r="N43" s="56">
        <v>3</v>
      </c>
      <c r="O43" s="55">
        <v>0</v>
      </c>
      <c r="P43" s="55">
        <v>0</v>
      </c>
      <c r="Q43" s="56">
        <v>1</v>
      </c>
      <c r="R43" s="56">
        <v>1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6">
        <v>1</v>
      </c>
      <c r="Y43" s="55">
        <v>0</v>
      </c>
    </row>
    <row r="44" spans="1:25" ht="12.75" customHeight="1" hidden="1">
      <c r="A44" s="56">
        <v>8</v>
      </c>
      <c r="B44" s="56">
        <v>5</v>
      </c>
      <c r="C44" s="56">
        <v>3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6">
        <v>1</v>
      </c>
      <c r="J44" s="55">
        <v>0</v>
      </c>
      <c r="K44" s="56">
        <v>1</v>
      </c>
      <c r="L44" s="55">
        <v>0</v>
      </c>
      <c r="M44" s="55">
        <v>0</v>
      </c>
      <c r="N44" s="56">
        <v>3</v>
      </c>
      <c r="O44" s="55">
        <v>0</v>
      </c>
      <c r="P44" s="55">
        <v>0</v>
      </c>
      <c r="Q44" s="56">
        <v>1</v>
      </c>
      <c r="R44" s="56">
        <v>1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6">
        <v>1</v>
      </c>
      <c r="Y44" s="55">
        <v>0</v>
      </c>
    </row>
    <row r="45" spans="1:25" ht="12.75" customHeight="1" hidden="1">
      <c r="A45" s="55">
        <v>0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</row>
    <row r="46" spans="1:25" ht="12.75" customHeight="1" hidden="1">
      <c r="A46" s="56">
        <v>2</v>
      </c>
      <c r="B46" s="56">
        <v>2</v>
      </c>
      <c r="C46" s="55">
        <v>0</v>
      </c>
      <c r="D46" s="55">
        <v>0</v>
      </c>
      <c r="E46" s="56">
        <v>1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6">
        <v>1</v>
      </c>
      <c r="X46" s="55">
        <v>0</v>
      </c>
      <c r="Y46" s="55">
        <v>0</v>
      </c>
    </row>
    <row r="47" spans="1:25" ht="12.75" customHeight="1" hidden="1">
      <c r="A47" s="56">
        <v>2</v>
      </c>
      <c r="B47" s="56">
        <v>2</v>
      </c>
      <c r="C47" s="55">
        <v>0</v>
      </c>
      <c r="D47" s="55">
        <v>0</v>
      </c>
      <c r="E47" s="56">
        <v>1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6">
        <v>1</v>
      </c>
      <c r="X47" s="55">
        <v>0</v>
      </c>
      <c r="Y47" s="55">
        <v>0</v>
      </c>
    </row>
    <row r="48" spans="1:25" ht="12" customHeight="1" hidden="1">
      <c r="A48" s="55">
        <v>0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>
      <c r="A53" t="s">
        <v>14</v>
      </c>
    </row>
    <row r="54" ht="12" customHeight="1"/>
    <row r="55" ht="12" customHeight="1"/>
    <row r="56" ht="12" customHeight="1"/>
    <row r="57" ht="12" customHeight="1"/>
    <row r="58" ht="12" customHeight="1">
      <c r="J58" t="s">
        <v>115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 customHeight="1"/>
    <row r="69" ht="12.75" customHeight="1"/>
    <row r="70" ht="12.75" customHeight="1"/>
    <row r="71" ht="12.75" customHeight="1" hidden="1"/>
    <row r="72" ht="12.75" customHeight="1" hidden="1"/>
    <row r="73" spans="1:15" ht="12.75" customHeight="1" hidden="1">
      <c r="A73" s="56">
        <v>10</v>
      </c>
      <c r="B73" s="56">
        <v>7</v>
      </c>
      <c r="C73" s="56">
        <v>3</v>
      </c>
      <c r="D73" s="55">
        <v>0</v>
      </c>
      <c r="E73" s="56">
        <v>1</v>
      </c>
      <c r="F73" s="56">
        <v>1</v>
      </c>
      <c r="G73" s="55">
        <v>0</v>
      </c>
      <c r="H73" s="55">
        <v>0</v>
      </c>
      <c r="I73" s="55">
        <v>0</v>
      </c>
      <c r="J73" s="55">
        <v>0</v>
      </c>
      <c r="K73" s="56">
        <v>1</v>
      </c>
      <c r="L73" s="55">
        <v>0</v>
      </c>
      <c r="M73" s="55">
        <v>0</v>
      </c>
      <c r="N73" s="55">
        <v>0</v>
      </c>
      <c r="O73" s="55">
        <v>0</v>
      </c>
    </row>
    <row r="74" spans="1:15" ht="12.75" customHeight="1" hidden="1">
      <c r="A74" s="56">
        <v>8</v>
      </c>
      <c r="B74" s="56">
        <v>5</v>
      </c>
      <c r="C74" s="56">
        <v>3</v>
      </c>
      <c r="D74" s="55">
        <v>0</v>
      </c>
      <c r="E74" s="56">
        <v>1</v>
      </c>
      <c r="F74" s="56">
        <v>1</v>
      </c>
      <c r="G74" s="55">
        <v>0</v>
      </c>
      <c r="H74" s="55">
        <v>0</v>
      </c>
      <c r="I74" s="55">
        <v>0</v>
      </c>
      <c r="J74" s="55">
        <v>0</v>
      </c>
      <c r="K74" s="56">
        <v>1</v>
      </c>
      <c r="L74" s="55">
        <v>0</v>
      </c>
      <c r="M74" s="55">
        <v>0</v>
      </c>
      <c r="N74" s="55">
        <v>0</v>
      </c>
      <c r="O74" s="55">
        <v>0</v>
      </c>
    </row>
    <row r="75" spans="1:15" ht="12.75" customHeight="1" hidden="1">
      <c r="A75" s="56">
        <v>8</v>
      </c>
      <c r="B75" s="56">
        <v>5</v>
      </c>
      <c r="C75" s="56">
        <v>3</v>
      </c>
      <c r="D75" s="55">
        <v>0</v>
      </c>
      <c r="E75" s="56">
        <v>1</v>
      </c>
      <c r="F75" s="56">
        <v>1</v>
      </c>
      <c r="G75" s="55">
        <v>0</v>
      </c>
      <c r="H75" s="55">
        <v>0</v>
      </c>
      <c r="I75" s="55">
        <v>0</v>
      </c>
      <c r="J75" s="55">
        <v>0</v>
      </c>
      <c r="K75" s="56">
        <v>1</v>
      </c>
      <c r="L75" s="55">
        <v>0</v>
      </c>
      <c r="M75" s="55">
        <v>0</v>
      </c>
      <c r="N75" s="55">
        <v>0</v>
      </c>
      <c r="O75" s="55">
        <v>0</v>
      </c>
    </row>
    <row r="76" spans="1:15" ht="12.75" customHeight="1" hidden="1">
      <c r="A76" s="55">
        <v>0</v>
      </c>
      <c r="B76" s="55">
        <v>0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</row>
    <row r="77" spans="1:15" ht="12.75" customHeight="1" hidden="1">
      <c r="A77" s="56">
        <v>2</v>
      </c>
      <c r="B77" s="56">
        <v>2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</row>
    <row r="78" spans="1:15" ht="12.75" customHeight="1" hidden="1">
      <c r="A78" s="56">
        <v>2</v>
      </c>
      <c r="B78" s="56">
        <v>2</v>
      </c>
      <c r="C78" s="55">
        <v>0</v>
      </c>
      <c r="D78" s="55">
        <v>0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</row>
    <row r="79" spans="1:15" ht="12.75" customHeight="1" hidden="1">
      <c r="A79" s="55">
        <v>0</v>
      </c>
      <c r="B79" s="55">
        <v>0</v>
      </c>
      <c r="C79" s="55">
        <v>0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</row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spans="1:18" ht="12.75" customHeight="1" hidden="1">
      <c r="A86" s="55">
        <v>0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6">
        <v>6</v>
      </c>
      <c r="Q86" s="56">
        <v>1</v>
      </c>
      <c r="R86" s="55">
        <v>0</v>
      </c>
    </row>
    <row r="87" spans="1:18" ht="12.75" customHeight="1" hidden="1">
      <c r="A87" s="55">
        <v>0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6">
        <v>4</v>
      </c>
      <c r="Q87" s="56">
        <v>1</v>
      </c>
      <c r="R87" s="55">
        <v>0</v>
      </c>
    </row>
    <row r="88" spans="1:18" ht="12.75" customHeight="1" hidden="1">
      <c r="A88" s="55">
        <v>0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6">
        <v>4</v>
      </c>
      <c r="Q88" s="56">
        <v>1</v>
      </c>
      <c r="R88" s="55">
        <v>0</v>
      </c>
    </row>
    <row r="89" spans="1:18" ht="12.75" customHeight="1" hidden="1">
      <c r="A89" s="55">
        <v>0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55">
        <v>0</v>
      </c>
      <c r="H89" s="55">
        <v>0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5">
        <v>0</v>
      </c>
    </row>
    <row r="90" spans="1:18" ht="12.75" customHeight="1" hidden="1">
      <c r="A90" s="55">
        <v>0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0</v>
      </c>
      <c r="H90" s="55">
        <v>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6">
        <v>2</v>
      </c>
      <c r="Q90" s="55">
        <v>0</v>
      </c>
      <c r="R90" s="55">
        <v>0</v>
      </c>
    </row>
    <row r="91" spans="1:18" ht="12.75" customHeight="1" hidden="1">
      <c r="A91" s="55">
        <v>0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6">
        <v>2</v>
      </c>
      <c r="Q91" s="55">
        <v>0</v>
      </c>
      <c r="R91" s="55">
        <v>0</v>
      </c>
    </row>
    <row r="92" spans="1:18" ht="12.75" customHeight="1" hidden="1">
      <c r="A92" s="55">
        <v>0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5">
        <v>0</v>
      </c>
    </row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" hidden="1"/>
    <row r="100" ht="12" hidden="1"/>
    <row r="101" ht="12" hidden="1"/>
  </sheetData>
  <sheetProtection/>
  <mergeCells count="275">
    <mergeCell ref="J34:K34"/>
    <mergeCell ref="AB39:AC39"/>
    <mergeCell ref="X38:Y38"/>
    <mergeCell ref="Z38:AA38"/>
    <mergeCell ref="J33:K33"/>
    <mergeCell ref="N31:P31"/>
    <mergeCell ref="J39:K39"/>
    <mergeCell ref="J38:K38"/>
    <mergeCell ref="J37:K37"/>
    <mergeCell ref="J36:K36"/>
    <mergeCell ref="D39:E39"/>
    <mergeCell ref="F39:G39"/>
    <mergeCell ref="H39:I39"/>
    <mergeCell ref="L39:M39"/>
    <mergeCell ref="T38:U38"/>
    <mergeCell ref="D38:E38"/>
    <mergeCell ref="F38:G38"/>
    <mergeCell ref="H38:I38"/>
    <mergeCell ref="L38:M38"/>
    <mergeCell ref="T39:U39"/>
    <mergeCell ref="AD39:AE39"/>
    <mergeCell ref="AB38:AC38"/>
    <mergeCell ref="AD38:AE38"/>
    <mergeCell ref="V38:W38"/>
    <mergeCell ref="AB36:AC36"/>
    <mergeCell ref="AD36:AE36"/>
    <mergeCell ref="V36:W36"/>
    <mergeCell ref="V39:W39"/>
    <mergeCell ref="X39:Y39"/>
    <mergeCell ref="Z39:AA39"/>
    <mergeCell ref="T36:U36"/>
    <mergeCell ref="F36:G36"/>
    <mergeCell ref="H36:I36"/>
    <mergeCell ref="L36:M36"/>
    <mergeCell ref="Z35:AA35"/>
    <mergeCell ref="X36:Y36"/>
    <mergeCell ref="Z36:AA36"/>
    <mergeCell ref="J35:K35"/>
    <mergeCell ref="AB35:AC35"/>
    <mergeCell ref="AD35:AE35"/>
    <mergeCell ref="T35:U35"/>
    <mergeCell ref="F35:G35"/>
    <mergeCell ref="H35:I35"/>
    <mergeCell ref="L35:M35"/>
    <mergeCell ref="V35:W35"/>
    <mergeCell ref="X35:Y35"/>
    <mergeCell ref="AD22:AE22"/>
    <mergeCell ref="AB27:AC27"/>
    <mergeCell ref="AB26:AC26"/>
    <mergeCell ref="AB25:AC25"/>
    <mergeCell ref="AB24:AC24"/>
    <mergeCell ref="B39:C39"/>
    <mergeCell ref="B38:C38"/>
    <mergeCell ref="B36:C36"/>
    <mergeCell ref="B35:C35"/>
    <mergeCell ref="AD28:AE28"/>
    <mergeCell ref="AD27:AE27"/>
    <mergeCell ref="AD26:AE26"/>
    <mergeCell ref="AD25:AE25"/>
    <mergeCell ref="AD24:AE24"/>
    <mergeCell ref="AD23:AE23"/>
    <mergeCell ref="X23:Y23"/>
    <mergeCell ref="X22:Y22"/>
    <mergeCell ref="V27:W27"/>
    <mergeCell ref="V26:W26"/>
    <mergeCell ref="V25:W25"/>
    <mergeCell ref="Z27:AA27"/>
    <mergeCell ref="Z26:AA26"/>
    <mergeCell ref="Z25:AA25"/>
    <mergeCell ref="Z24:AA24"/>
    <mergeCell ref="V24:W24"/>
    <mergeCell ref="V22:W22"/>
    <mergeCell ref="X28:Y28"/>
    <mergeCell ref="X27:Y27"/>
    <mergeCell ref="X26:Y26"/>
    <mergeCell ref="X25:Y25"/>
    <mergeCell ref="X24:Y24"/>
    <mergeCell ref="R27:S27"/>
    <mergeCell ref="R26:S26"/>
    <mergeCell ref="R25:S25"/>
    <mergeCell ref="R24:S24"/>
    <mergeCell ref="T27:U27"/>
    <mergeCell ref="T24:U24"/>
    <mergeCell ref="L24:M24"/>
    <mergeCell ref="J24:K24"/>
    <mergeCell ref="N27:O27"/>
    <mergeCell ref="N26:O26"/>
    <mergeCell ref="N25:O25"/>
    <mergeCell ref="N24:O24"/>
    <mergeCell ref="L27:M27"/>
    <mergeCell ref="L25:M25"/>
    <mergeCell ref="J25:K25"/>
    <mergeCell ref="F27:G27"/>
    <mergeCell ref="F26:G26"/>
    <mergeCell ref="F25:G25"/>
    <mergeCell ref="T26:U26"/>
    <mergeCell ref="T25:U25"/>
    <mergeCell ref="F24:G24"/>
    <mergeCell ref="H27:I27"/>
    <mergeCell ref="H26:I26"/>
    <mergeCell ref="H25:I25"/>
    <mergeCell ref="H24:I24"/>
    <mergeCell ref="B27:C27"/>
    <mergeCell ref="B26:C26"/>
    <mergeCell ref="B25:C25"/>
    <mergeCell ref="B24:C24"/>
    <mergeCell ref="D27:E27"/>
    <mergeCell ref="D25:E25"/>
    <mergeCell ref="X33:Y33"/>
    <mergeCell ref="Z33:AA33"/>
    <mergeCell ref="AB33:AC33"/>
    <mergeCell ref="T37:U37"/>
    <mergeCell ref="T34:U34"/>
    <mergeCell ref="F37:G37"/>
    <mergeCell ref="F34:G34"/>
    <mergeCell ref="F33:G33"/>
    <mergeCell ref="X34:Y34"/>
    <mergeCell ref="AB34:AC34"/>
    <mergeCell ref="J27:K27"/>
    <mergeCell ref="AD37:AE37"/>
    <mergeCell ref="AD34:AE34"/>
    <mergeCell ref="AD33:AE33"/>
    <mergeCell ref="Z37:AA37"/>
    <mergeCell ref="Z34:AA34"/>
    <mergeCell ref="T33:U33"/>
    <mergeCell ref="V37:W37"/>
    <mergeCell ref="AB37:AC37"/>
    <mergeCell ref="X37:Y37"/>
    <mergeCell ref="B33:C33"/>
    <mergeCell ref="B34:C34"/>
    <mergeCell ref="D37:E37"/>
    <mergeCell ref="D34:E34"/>
    <mergeCell ref="D33:E33"/>
    <mergeCell ref="B37:C37"/>
    <mergeCell ref="D36:E36"/>
    <mergeCell ref="D35:E35"/>
    <mergeCell ref="V28:W28"/>
    <mergeCell ref="V23:W23"/>
    <mergeCell ref="L37:M37"/>
    <mergeCell ref="L34:M34"/>
    <mergeCell ref="L33:M33"/>
    <mergeCell ref="H37:I37"/>
    <mergeCell ref="H34:I34"/>
    <mergeCell ref="H33:I33"/>
    <mergeCell ref="L26:M26"/>
    <mergeCell ref="J26:K26"/>
    <mergeCell ref="B23:C23"/>
    <mergeCell ref="D24:E24"/>
    <mergeCell ref="J28:K28"/>
    <mergeCell ref="J23:K23"/>
    <mergeCell ref="D32:E32"/>
    <mergeCell ref="F32:G32"/>
    <mergeCell ref="H32:I32"/>
    <mergeCell ref="B31:G31"/>
    <mergeCell ref="B32:C32"/>
    <mergeCell ref="D26:E26"/>
    <mergeCell ref="L23:M23"/>
    <mergeCell ref="L22:M22"/>
    <mergeCell ref="B22:C22"/>
    <mergeCell ref="F28:G28"/>
    <mergeCell ref="F23:G23"/>
    <mergeCell ref="F22:G22"/>
    <mergeCell ref="D28:E28"/>
    <mergeCell ref="D23:E23"/>
    <mergeCell ref="D22:E22"/>
    <mergeCell ref="B28:C28"/>
    <mergeCell ref="P25:Q25"/>
    <mergeCell ref="P24:Q24"/>
    <mergeCell ref="J22:K22"/>
    <mergeCell ref="H28:I28"/>
    <mergeCell ref="H23:I23"/>
    <mergeCell ref="H22:I22"/>
    <mergeCell ref="N28:O28"/>
    <mergeCell ref="N23:O23"/>
    <mergeCell ref="N22:O22"/>
    <mergeCell ref="L28:M28"/>
    <mergeCell ref="Z28:AA28"/>
    <mergeCell ref="Z23:AA23"/>
    <mergeCell ref="R22:S22"/>
    <mergeCell ref="R23:S23"/>
    <mergeCell ref="R28:S28"/>
    <mergeCell ref="P28:Q28"/>
    <mergeCell ref="P23:Q23"/>
    <mergeCell ref="P22:Q22"/>
    <mergeCell ref="P27:Q27"/>
    <mergeCell ref="P26:Q26"/>
    <mergeCell ref="AB28:AC28"/>
    <mergeCell ref="AB23:AC23"/>
    <mergeCell ref="AB22:AC22"/>
    <mergeCell ref="P21:Q21"/>
    <mergeCell ref="N21:O21"/>
    <mergeCell ref="H21:I21"/>
    <mergeCell ref="T28:U28"/>
    <mergeCell ref="T23:U23"/>
    <mergeCell ref="T22:U22"/>
    <mergeCell ref="Z22:AA22"/>
    <mergeCell ref="F21:G21"/>
    <mergeCell ref="J20:K21"/>
    <mergeCell ref="L20:M21"/>
    <mergeCell ref="N20:S20"/>
    <mergeCell ref="B20:I20"/>
    <mergeCell ref="B21:C21"/>
    <mergeCell ref="D21:E21"/>
    <mergeCell ref="AD21:AE21"/>
    <mergeCell ref="AB21:AC21"/>
    <mergeCell ref="Z21:AA21"/>
    <mergeCell ref="X21:Y21"/>
    <mergeCell ref="V21:W21"/>
    <mergeCell ref="A30:A32"/>
    <mergeCell ref="B30:AE30"/>
    <mergeCell ref="T32:U32"/>
    <mergeCell ref="X32:Y32"/>
    <mergeCell ref="T31:Y31"/>
    <mergeCell ref="A6:AE6"/>
    <mergeCell ref="A7:AE7"/>
    <mergeCell ref="B8:AE8"/>
    <mergeCell ref="I14:J14"/>
    <mergeCell ref="E15:F15"/>
    <mergeCell ref="I15:J15"/>
    <mergeCell ref="E14:F14"/>
    <mergeCell ref="B12:D12"/>
    <mergeCell ref="E12:F12"/>
    <mergeCell ref="G12:H12"/>
    <mergeCell ref="I17:J17"/>
    <mergeCell ref="E16:F16"/>
    <mergeCell ref="AC9:AE9"/>
    <mergeCell ref="B13:D13"/>
    <mergeCell ref="B14:D14"/>
    <mergeCell ref="I11:J11"/>
    <mergeCell ref="I12:J12"/>
    <mergeCell ref="E13:F13"/>
    <mergeCell ref="I13:J13"/>
    <mergeCell ref="G13:H13"/>
    <mergeCell ref="G14:H14"/>
    <mergeCell ref="G15:H15"/>
    <mergeCell ref="B16:D16"/>
    <mergeCell ref="G16:H16"/>
    <mergeCell ref="I16:J16"/>
    <mergeCell ref="K9:M9"/>
    <mergeCell ref="N9:P9"/>
    <mergeCell ref="Q9:S9"/>
    <mergeCell ref="T9:V9"/>
    <mergeCell ref="B10:D10"/>
    <mergeCell ref="E10:F10"/>
    <mergeCell ref="Z20:AE20"/>
    <mergeCell ref="G17:H17"/>
    <mergeCell ref="B9:J9"/>
    <mergeCell ref="I10:J10"/>
    <mergeCell ref="B15:D15"/>
    <mergeCell ref="A8:A10"/>
    <mergeCell ref="B11:D11"/>
    <mergeCell ref="E11:F11"/>
    <mergeCell ref="G11:H11"/>
    <mergeCell ref="B17:D17"/>
    <mergeCell ref="A19:A21"/>
    <mergeCell ref="B19:AE19"/>
    <mergeCell ref="T21:U21"/>
    <mergeCell ref="R21:S21"/>
    <mergeCell ref="E17:F17"/>
    <mergeCell ref="A40:AE40"/>
    <mergeCell ref="G10:H10"/>
    <mergeCell ref="W9:Y9"/>
    <mergeCell ref="Z9:AB9"/>
    <mergeCell ref="T20:Y20"/>
    <mergeCell ref="V34:W34"/>
    <mergeCell ref="V33:W33"/>
    <mergeCell ref="V32:W32"/>
    <mergeCell ref="AD32:AE32"/>
    <mergeCell ref="Z31:AE31"/>
    <mergeCell ref="AB32:AC32"/>
    <mergeCell ref="Q31:S31"/>
    <mergeCell ref="L32:M32"/>
    <mergeCell ref="Z32:AA32"/>
    <mergeCell ref="H31:M31"/>
    <mergeCell ref="J32:K3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7"/>
  <sheetViews>
    <sheetView tabSelected="1" zoomScale="85" zoomScaleNormal="85" zoomScalePageLayoutView="0" workbookViewId="0" topLeftCell="A4">
      <selection activeCell="Y25" sqref="Y25:Z25"/>
    </sheetView>
  </sheetViews>
  <sheetFormatPr defaultColWidth="9.33203125" defaultRowHeight="12"/>
  <cols>
    <col min="1" max="1" width="9" style="0" customWidth="1"/>
    <col min="2" max="2" width="13.66015625" style="0" customWidth="1"/>
    <col min="3" max="8" width="9.66015625" style="0" customWidth="1"/>
    <col min="9" max="9" width="4.83203125" style="0" customWidth="1"/>
    <col min="10" max="12" width="9.66015625" style="0" customWidth="1"/>
    <col min="13" max="13" width="8.83203125" style="0" customWidth="1"/>
    <col min="14" max="16" width="9.66015625" style="0" customWidth="1"/>
    <col min="17" max="17" width="8.83203125" style="0" customWidth="1"/>
    <col min="18" max="23" width="9.66015625" style="0" customWidth="1"/>
    <col min="24" max="24" width="17.33203125" style="0" customWidth="1"/>
    <col min="25" max="26" width="8.83203125" style="0" customWidth="1"/>
    <col min="29" max="29" width="12.33203125" style="0" customWidth="1"/>
  </cols>
  <sheetData>
    <row r="1" s="2" customFormat="1" ht="31.5" customHeight="1" hidden="1">
      <c r="A1" s="3"/>
    </row>
    <row r="2" spans="1:7" s="2" customFormat="1" ht="31.5" customHeight="1" hidden="1">
      <c r="A2" s="67" t="s">
        <v>133</v>
      </c>
      <c r="B2" s="2" t="s">
        <v>126</v>
      </c>
      <c r="C2" s="2" t="s">
        <v>127</v>
      </c>
      <c r="D2" s="2" t="s">
        <v>128</v>
      </c>
      <c r="E2" s="65" t="s">
        <v>129</v>
      </c>
      <c r="F2" s="66" t="s">
        <v>135</v>
      </c>
      <c r="G2" s="2" t="s">
        <v>131</v>
      </c>
    </row>
    <row r="3" spans="1:3" s="2" customFormat="1" ht="16.5" hidden="1">
      <c r="A3" s="67" t="s">
        <v>136</v>
      </c>
      <c r="B3" s="2" t="s">
        <v>137</v>
      </c>
      <c r="C3" s="2" t="s">
        <v>134</v>
      </c>
    </row>
    <row r="4" s="1" customFormat="1" ht="18" customHeight="1"/>
    <row r="5" s="1" customFormat="1" ht="18" customHeight="1"/>
    <row r="6" spans="1:26" ht="48" customHeight="1">
      <c r="A6" s="98" t="str">
        <f>F2</f>
        <v>金門縣兒少保護個案基本資料(續2完)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42"/>
      <c r="Z6" s="42"/>
    </row>
    <row r="7" spans="1:26" ht="24.75" customHeight="1" thickBot="1">
      <c r="A7" s="99" t="str">
        <f>G2</f>
        <v>中華民國109年上半年(1月至6月)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43"/>
      <c r="Z7" s="43"/>
    </row>
    <row r="8" spans="1:28" ht="19.5" customHeight="1">
      <c r="A8" s="89" t="s">
        <v>5</v>
      </c>
      <c r="B8" s="82"/>
      <c r="C8" s="82" t="s">
        <v>125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  <c r="Y8" s="12"/>
      <c r="Z8" s="12"/>
      <c r="AA8" s="1"/>
      <c r="AB8" s="1"/>
    </row>
    <row r="9" spans="1:28" ht="19.5" customHeight="1">
      <c r="A9" s="90"/>
      <c r="B9" s="75"/>
      <c r="C9" s="75" t="s">
        <v>0</v>
      </c>
      <c r="D9" s="75"/>
      <c r="E9" s="75"/>
      <c r="F9" s="75"/>
      <c r="G9" s="75"/>
      <c r="H9" s="75"/>
      <c r="I9" s="75"/>
      <c r="J9" s="93" t="s">
        <v>83</v>
      </c>
      <c r="K9" s="93"/>
      <c r="L9" s="93"/>
      <c r="M9" s="75" t="s">
        <v>84</v>
      </c>
      <c r="N9" s="75"/>
      <c r="O9" s="75"/>
      <c r="P9" s="75" t="s">
        <v>85</v>
      </c>
      <c r="Q9" s="75"/>
      <c r="R9" s="75"/>
      <c r="S9" s="75" t="s">
        <v>86</v>
      </c>
      <c r="T9" s="75"/>
      <c r="U9" s="75"/>
      <c r="V9" s="75" t="s">
        <v>82</v>
      </c>
      <c r="W9" s="75"/>
      <c r="X9" s="84"/>
      <c r="Y9" s="1"/>
      <c r="Z9" s="1"/>
      <c r="AA9" s="1"/>
      <c r="AB9" s="1"/>
    </row>
    <row r="10" spans="1:28" ht="19.5" customHeight="1">
      <c r="A10" s="90"/>
      <c r="B10" s="75"/>
      <c r="C10" s="75" t="s">
        <v>10</v>
      </c>
      <c r="D10" s="75"/>
      <c r="E10" s="75"/>
      <c r="F10" s="4" t="s">
        <v>3</v>
      </c>
      <c r="G10" s="5" t="s">
        <v>4</v>
      </c>
      <c r="H10" s="124" t="s">
        <v>81</v>
      </c>
      <c r="I10" s="124"/>
      <c r="J10" s="5" t="s">
        <v>3</v>
      </c>
      <c r="K10" s="5" t="s">
        <v>4</v>
      </c>
      <c r="L10" s="5" t="s">
        <v>81</v>
      </c>
      <c r="M10" s="5" t="s">
        <v>3</v>
      </c>
      <c r="N10" s="5" t="s">
        <v>4</v>
      </c>
      <c r="O10" s="5" t="s">
        <v>81</v>
      </c>
      <c r="P10" s="5" t="s">
        <v>7</v>
      </c>
      <c r="Q10" s="5" t="s">
        <v>4</v>
      </c>
      <c r="R10" s="5" t="s">
        <v>81</v>
      </c>
      <c r="S10" s="5" t="s">
        <v>7</v>
      </c>
      <c r="T10" s="5" t="s">
        <v>4</v>
      </c>
      <c r="U10" s="5" t="s">
        <v>81</v>
      </c>
      <c r="V10" s="5" t="s">
        <v>3</v>
      </c>
      <c r="W10" s="5" t="s">
        <v>9</v>
      </c>
      <c r="X10" s="29" t="s">
        <v>82</v>
      </c>
      <c r="Y10" s="1"/>
      <c r="Z10" s="1"/>
      <c r="AA10" s="1"/>
      <c r="AB10" s="1"/>
    </row>
    <row r="11" spans="1:28" ht="19.5" customHeight="1">
      <c r="A11" s="90" t="s">
        <v>13</v>
      </c>
      <c r="B11" s="75"/>
      <c r="C11" s="129">
        <f>A39</f>
        <v>10</v>
      </c>
      <c r="D11" s="129"/>
      <c r="E11" s="129"/>
      <c r="F11" s="44">
        <f>B39</f>
        <v>7</v>
      </c>
      <c r="G11" s="44">
        <f>C39</f>
        <v>3</v>
      </c>
      <c r="H11" s="113">
        <f>D39</f>
        <v>0</v>
      </c>
      <c r="I11" s="114"/>
      <c r="J11" s="44">
        <f>E39</f>
        <v>0</v>
      </c>
      <c r="K11" s="44">
        <f aca="true" t="shared" si="0" ref="K11:X11">F39</f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4">
        <f t="shared" si="0"/>
        <v>0</v>
      </c>
      <c r="V11" s="44">
        <f t="shared" si="0"/>
        <v>7</v>
      </c>
      <c r="W11" s="44">
        <f t="shared" si="0"/>
        <v>3</v>
      </c>
      <c r="X11" s="45">
        <f t="shared" si="0"/>
        <v>0</v>
      </c>
      <c r="Y11" s="1"/>
      <c r="Z11" s="1"/>
      <c r="AA11" s="1"/>
      <c r="AB11" s="1"/>
    </row>
    <row r="12" spans="1:28" ht="19.5" customHeight="1">
      <c r="A12" s="90" t="s">
        <v>100</v>
      </c>
      <c r="B12" s="75"/>
      <c r="C12" s="129">
        <f aca="true" t="shared" si="1" ref="C12:C17">A40</f>
        <v>8</v>
      </c>
      <c r="D12" s="129"/>
      <c r="E12" s="129"/>
      <c r="F12" s="44">
        <f aca="true" t="shared" si="2" ref="F12:F17">B40</f>
        <v>5</v>
      </c>
      <c r="G12" s="44">
        <f aca="true" t="shared" si="3" ref="G12:H17">C40</f>
        <v>3</v>
      </c>
      <c r="H12" s="113">
        <f t="shared" si="3"/>
        <v>0</v>
      </c>
      <c r="I12" s="114"/>
      <c r="J12" s="44">
        <f aca="true" t="shared" si="4" ref="J12:J17">E40</f>
        <v>0</v>
      </c>
      <c r="K12" s="44">
        <f aca="true" t="shared" si="5" ref="K12:K17">F40</f>
        <v>0</v>
      </c>
      <c r="L12" s="44">
        <f aca="true" t="shared" si="6" ref="L12:L17">G40</f>
        <v>0</v>
      </c>
      <c r="M12" s="44">
        <f aca="true" t="shared" si="7" ref="M12:M17">H40</f>
        <v>0</v>
      </c>
      <c r="N12" s="44">
        <f aca="true" t="shared" si="8" ref="N12:N17">I40</f>
        <v>0</v>
      </c>
      <c r="O12" s="44">
        <f aca="true" t="shared" si="9" ref="O12:O17">J40</f>
        <v>0</v>
      </c>
      <c r="P12" s="44">
        <f aca="true" t="shared" si="10" ref="P12:P17">K40</f>
        <v>0</v>
      </c>
      <c r="Q12" s="44">
        <f aca="true" t="shared" si="11" ref="Q12:Q17">L40</f>
        <v>0</v>
      </c>
      <c r="R12" s="44">
        <f aca="true" t="shared" si="12" ref="R12:R17">M40</f>
        <v>0</v>
      </c>
      <c r="S12" s="44">
        <f aca="true" t="shared" si="13" ref="S12:S17">N40</f>
        <v>0</v>
      </c>
      <c r="T12" s="44">
        <f aca="true" t="shared" si="14" ref="T12:T17">O40</f>
        <v>0</v>
      </c>
      <c r="U12" s="44">
        <f aca="true" t="shared" si="15" ref="U12:U17">P40</f>
        <v>0</v>
      </c>
      <c r="V12" s="44">
        <f aca="true" t="shared" si="16" ref="V12:V17">Q40</f>
        <v>5</v>
      </c>
      <c r="W12" s="44">
        <f aca="true" t="shared" si="17" ref="W12:W17">R40</f>
        <v>3</v>
      </c>
      <c r="X12" s="45">
        <f aca="true" t="shared" si="18" ref="X12:X17">S40</f>
        <v>0</v>
      </c>
      <c r="Y12" s="1"/>
      <c r="Z12" s="1"/>
      <c r="AA12" s="1"/>
      <c r="AB12" s="1"/>
    </row>
    <row r="13" spans="1:28" ht="19.5" customHeight="1">
      <c r="A13" s="90" t="s">
        <v>1</v>
      </c>
      <c r="B13" s="75"/>
      <c r="C13" s="129">
        <f t="shared" si="1"/>
        <v>8</v>
      </c>
      <c r="D13" s="129"/>
      <c r="E13" s="129"/>
      <c r="F13" s="44">
        <f t="shared" si="2"/>
        <v>5</v>
      </c>
      <c r="G13" s="44">
        <f t="shared" si="3"/>
        <v>3</v>
      </c>
      <c r="H13" s="113">
        <f t="shared" si="3"/>
        <v>0</v>
      </c>
      <c r="I13" s="114"/>
      <c r="J13" s="44">
        <f t="shared" si="4"/>
        <v>0</v>
      </c>
      <c r="K13" s="44">
        <f t="shared" si="5"/>
        <v>0</v>
      </c>
      <c r="L13" s="44">
        <f t="shared" si="6"/>
        <v>0</v>
      </c>
      <c r="M13" s="44">
        <f t="shared" si="7"/>
        <v>0</v>
      </c>
      <c r="N13" s="44">
        <f t="shared" si="8"/>
        <v>0</v>
      </c>
      <c r="O13" s="44">
        <f t="shared" si="9"/>
        <v>0</v>
      </c>
      <c r="P13" s="44">
        <f t="shared" si="10"/>
        <v>0</v>
      </c>
      <c r="Q13" s="44">
        <f t="shared" si="11"/>
        <v>0</v>
      </c>
      <c r="R13" s="44">
        <f t="shared" si="12"/>
        <v>0</v>
      </c>
      <c r="S13" s="44">
        <f t="shared" si="13"/>
        <v>0</v>
      </c>
      <c r="T13" s="44">
        <f t="shared" si="14"/>
        <v>0</v>
      </c>
      <c r="U13" s="44">
        <f t="shared" si="15"/>
        <v>0</v>
      </c>
      <c r="V13" s="44">
        <f t="shared" si="16"/>
        <v>5</v>
      </c>
      <c r="W13" s="44">
        <f t="shared" si="17"/>
        <v>3</v>
      </c>
      <c r="X13" s="45">
        <f t="shared" si="18"/>
        <v>0</v>
      </c>
      <c r="Y13" s="1"/>
      <c r="Z13" s="1"/>
      <c r="AA13" s="1"/>
      <c r="AB13" s="1"/>
    </row>
    <row r="14" spans="1:28" ht="19.5" customHeight="1">
      <c r="A14" s="90" t="s">
        <v>11</v>
      </c>
      <c r="B14" s="75"/>
      <c r="C14" s="129">
        <f t="shared" si="1"/>
        <v>0</v>
      </c>
      <c r="D14" s="129"/>
      <c r="E14" s="129"/>
      <c r="F14" s="44">
        <f t="shared" si="2"/>
        <v>0</v>
      </c>
      <c r="G14" s="44">
        <f t="shared" si="3"/>
        <v>0</v>
      </c>
      <c r="H14" s="113">
        <f t="shared" si="3"/>
        <v>0</v>
      </c>
      <c r="I14" s="114"/>
      <c r="J14" s="44">
        <f t="shared" si="4"/>
        <v>0</v>
      </c>
      <c r="K14" s="44">
        <f t="shared" si="5"/>
        <v>0</v>
      </c>
      <c r="L14" s="44">
        <f t="shared" si="6"/>
        <v>0</v>
      </c>
      <c r="M14" s="44">
        <f t="shared" si="7"/>
        <v>0</v>
      </c>
      <c r="N14" s="44">
        <f t="shared" si="8"/>
        <v>0</v>
      </c>
      <c r="O14" s="44">
        <f t="shared" si="9"/>
        <v>0</v>
      </c>
      <c r="P14" s="44">
        <f t="shared" si="10"/>
        <v>0</v>
      </c>
      <c r="Q14" s="44">
        <f t="shared" si="11"/>
        <v>0</v>
      </c>
      <c r="R14" s="44">
        <f t="shared" si="12"/>
        <v>0</v>
      </c>
      <c r="S14" s="44">
        <f t="shared" si="13"/>
        <v>0</v>
      </c>
      <c r="T14" s="44">
        <f t="shared" si="14"/>
        <v>0</v>
      </c>
      <c r="U14" s="44">
        <f t="shared" si="15"/>
        <v>0</v>
      </c>
      <c r="V14" s="44">
        <f t="shared" si="16"/>
        <v>0</v>
      </c>
      <c r="W14" s="44">
        <f t="shared" si="17"/>
        <v>0</v>
      </c>
      <c r="X14" s="45">
        <f t="shared" si="18"/>
        <v>0</v>
      </c>
      <c r="Y14" s="1"/>
      <c r="Z14" s="1"/>
      <c r="AA14" s="1"/>
      <c r="AB14" s="1"/>
    </row>
    <row r="15" spans="1:28" ht="19.5" customHeight="1">
      <c r="A15" s="90" t="s">
        <v>101</v>
      </c>
      <c r="B15" s="75"/>
      <c r="C15" s="129">
        <f t="shared" si="1"/>
        <v>2</v>
      </c>
      <c r="D15" s="129"/>
      <c r="E15" s="129"/>
      <c r="F15" s="44">
        <f t="shared" si="2"/>
        <v>2</v>
      </c>
      <c r="G15" s="44">
        <f t="shared" si="3"/>
        <v>0</v>
      </c>
      <c r="H15" s="113">
        <f t="shared" si="3"/>
        <v>0</v>
      </c>
      <c r="I15" s="114"/>
      <c r="J15" s="44">
        <f t="shared" si="4"/>
        <v>0</v>
      </c>
      <c r="K15" s="44">
        <f t="shared" si="5"/>
        <v>0</v>
      </c>
      <c r="L15" s="44">
        <f t="shared" si="6"/>
        <v>0</v>
      </c>
      <c r="M15" s="44">
        <f t="shared" si="7"/>
        <v>0</v>
      </c>
      <c r="N15" s="44">
        <f t="shared" si="8"/>
        <v>0</v>
      </c>
      <c r="O15" s="44">
        <f t="shared" si="9"/>
        <v>0</v>
      </c>
      <c r="P15" s="44">
        <f t="shared" si="10"/>
        <v>0</v>
      </c>
      <c r="Q15" s="44">
        <f t="shared" si="11"/>
        <v>0</v>
      </c>
      <c r="R15" s="44">
        <f t="shared" si="12"/>
        <v>0</v>
      </c>
      <c r="S15" s="44">
        <f t="shared" si="13"/>
        <v>0</v>
      </c>
      <c r="T15" s="44">
        <f t="shared" si="14"/>
        <v>0</v>
      </c>
      <c r="U15" s="44">
        <f t="shared" si="15"/>
        <v>0</v>
      </c>
      <c r="V15" s="44">
        <f t="shared" si="16"/>
        <v>2</v>
      </c>
      <c r="W15" s="44">
        <f t="shared" si="17"/>
        <v>0</v>
      </c>
      <c r="X15" s="45">
        <f t="shared" si="18"/>
        <v>0</v>
      </c>
      <c r="Y15" s="1"/>
      <c r="Z15" s="1"/>
      <c r="AA15" s="1"/>
      <c r="AB15" s="1"/>
    </row>
    <row r="16" spans="1:28" ht="19.5" customHeight="1">
      <c r="A16" s="90" t="s">
        <v>1</v>
      </c>
      <c r="B16" s="75"/>
      <c r="C16" s="129">
        <f t="shared" si="1"/>
        <v>2</v>
      </c>
      <c r="D16" s="129"/>
      <c r="E16" s="129"/>
      <c r="F16" s="44">
        <f t="shared" si="2"/>
        <v>2</v>
      </c>
      <c r="G16" s="44">
        <f t="shared" si="3"/>
        <v>0</v>
      </c>
      <c r="H16" s="113">
        <f t="shared" si="3"/>
        <v>0</v>
      </c>
      <c r="I16" s="114"/>
      <c r="J16" s="44">
        <f t="shared" si="4"/>
        <v>0</v>
      </c>
      <c r="K16" s="44">
        <f t="shared" si="5"/>
        <v>0</v>
      </c>
      <c r="L16" s="44">
        <f t="shared" si="6"/>
        <v>0</v>
      </c>
      <c r="M16" s="44">
        <f t="shared" si="7"/>
        <v>0</v>
      </c>
      <c r="N16" s="44">
        <f t="shared" si="8"/>
        <v>0</v>
      </c>
      <c r="O16" s="44">
        <f t="shared" si="9"/>
        <v>0</v>
      </c>
      <c r="P16" s="44">
        <f t="shared" si="10"/>
        <v>0</v>
      </c>
      <c r="Q16" s="44">
        <f t="shared" si="11"/>
        <v>0</v>
      </c>
      <c r="R16" s="44">
        <f t="shared" si="12"/>
        <v>0</v>
      </c>
      <c r="S16" s="44">
        <f t="shared" si="13"/>
        <v>0</v>
      </c>
      <c r="T16" s="44">
        <f t="shared" si="14"/>
        <v>0</v>
      </c>
      <c r="U16" s="44">
        <f t="shared" si="15"/>
        <v>0</v>
      </c>
      <c r="V16" s="44">
        <f t="shared" si="16"/>
        <v>2</v>
      </c>
      <c r="W16" s="44">
        <f t="shared" si="17"/>
        <v>0</v>
      </c>
      <c r="X16" s="45">
        <f t="shared" si="18"/>
        <v>0</v>
      </c>
      <c r="Y16" s="1"/>
      <c r="Z16" s="1"/>
      <c r="AA16" s="1"/>
      <c r="AB16" s="1"/>
    </row>
    <row r="17" spans="1:28" ht="19.5" customHeight="1" thickBot="1">
      <c r="A17" s="127" t="s">
        <v>2</v>
      </c>
      <c r="B17" s="128"/>
      <c r="C17" s="130">
        <f t="shared" si="1"/>
        <v>0</v>
      </c>
      <c r="D17" s="130"/>
      <c r="E17" s="130"/>
      <c r="F17" s="46">
        <f t="shared" si="2"/>
        <v>0</v>
      </c>
      <c r="G17" s="46">
        <f t="shared" si="3"/>
        <v>0</v>
      </c>
      <c r="H17" s="113">
        <f t="shared" si="3"/>
        <v>0</v>
      </c>
      <c r="I17" s="114"/>
      <c r="J17" s="44">
        <f t="shared" si="4"/>
        <v>0</v>
      </c>
      <c r="K17" s="44">
        <f t="shared" si="5"/>
        <v>0</v>
      </c>
      <c r="L17" s="44">
        <f t="shared" si="6"/>
        <v>0</v>
      </c>
      <c r="M17" s="44">
        <f t="shared" si="7"/>
        <v>0</v>
      </c>
      <c r="N17" s="44">
        <f t="shared" si="8"/>
        <v>0</v>
      </c>
      <c r="O17" s="44">
        <f t="shared" si="9"/>
        <v>0</v>
      </c>
      <c r="P17" s="44">
        <f t="shared" si="10"/>
        <v>0</v>
      </c>
      <c r="Q17" s="44">
        <f t="shared" si="11"/>
        <v>0</v>
      </c>
      <c r="R17" s="44">
        <f t="shared" si="12"/>
        <v>0</v>
      </c>
      <c r="S17" s="44">
        <f t="shared" si="13"/>
        <v>0</v>
      </c>
      <c r="T17" s="44">
        <f t="shared" si="14"/>
        <v>0</v>
      </c>
      <c r="U17" s="44">
        <f t="shared" si="15"/>
        <v>0</v>
      </c>
      <c r="V17" s="44">
        <f t="shared" si="16"/>
        <v>0</v>
      </c>
      <c r="W17" s="44">
        <f t="shared" si="17"/>
        <v>0</v>
      </c>
      <c r="X17" s="47">
        <f t="shared" si="18"/>
        <v>0</v>
      </c>
      <c r="Y17" s="1"/>
      <c r="Z17" s="1"/>
      <c r="AA17" s="1"/>
      <c r="AB17" s="1"/>
    </row>
    <row r="18" spans="1:26" s="1" customFormat="1" ht="19.5" customHeight="1" thickBo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7"/>
      <c r="Z18" s="9"/>
    </row>
    <row r="19" spans="1:28" ht="19.5" customHeight="1">
      <c r="A19" s="96" t="s">
        <v>5</v>
      </c>
      <c r="B19" s="100"/>
      <c r="C19" s="100" t="s">
        <v>87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1"/>
      <c r="Y19" s="8"/>
      <c r="Z19" s="8"/>
      <c r="AA19" s="1"/>
      <c r="AB19" s="1"/>
    </row>
    <row r="20" spans="1:24" ht="42" customHeight="1">
      <c r="A20" s="97"/>
      <c r="B20" s="93"/>
      <c r="C20" s="94" t="s">
        <v>102</v>
      </c>
      <c r="D20" s="111"/>
      <c r="E20" s="111"/>
      <c r="F20" s="97"/>
      <c r="G20" s="94" t="s">
        <v>88</v>
      </c>
      <c r="H20" s="111"/>
      <c r="I20" s="111"/>
      <c r="J20" s="97"/>
      <c r="K20" s="93" t="s">
        <v>89</v>
      </c>
      <c r="L20" s="93"/>
      <c r="M20" s="93"/>
      <c r="N20" s="93"/>
      <c r="O20" s="93" t="s">
        <v>90</v>
      </c>
      <c r="P20" s="93"/>
      <c r="Q20" s="93"/>
      <c r="R20" s="93"/>
      <c r="S20" s="93"/>
      <c r="T20" s="134" t="s">
        <v>91</v>
      </c>
      <c r="U20" s="134"/>
      <c r="V20" s="134"/>
      <c r="W20" s="134"/>
      <c r="X20" s="131"/>
    </row>
    <row r="21" spans="1:24" ht="19.5" customHeight="1">
      <c r="A21" s="97" t="s">
        <v>12</v>
      </c>
      <c r="B21" s="93"/>
      <c r="C21" s="78">
        <f>A49</f>
        <v>1</v>
      </c>
      <c r="D21" s="78"/>
      <c r="E21" s="78"/>
      <c r="F21" s="78"/>
      <c r="G21" s="78">
        <f>B49</f>
        <v>1</v>
      </c>
      <c r="H21" s="78"/>
      <c r="I21" s="78"/>
      <c r="J21" s="78"/>
      <c r="K21" s="78">
        <f>C49</f>
        <v>2</v>
      </c>
      <c r="L21" s="78"/>
      <c r="M21" s="78"/>
      <c r="N21" s="78"/>
      <c r="O21" s="78">
        <f>D49</f>
        <v>1</v>
      </c>
      <c r="P21" s="78"/>
      <c r="Q21" s="78"/>
      <c r="R21" s="78"/>
      <c r="S21" s="78"/>
      <c r="T21" s="78">
        <f>E49</f>
        <v>2</v>
      </c>
      <c r="U21" s="78"/>
      <c r="V21" s="78"/>
      <c r="W21" s="78"/>
      <c r="X21" s="79"/>
    </row>
    <row r="22" spans="1:24" ht="19.5" customHeight="1">
      <c r="A22" s="90" t="s">
        <v>100</v>
      </c>
      <c r="B22" s="75"/>
      <c r="C22" s="78">
        <f>A50</f>
        <v>1</v>
      </c>
      <c r="D22" s="78"/>
      <c r="E22" s="78"/>
      <c r="F22" s="78"/>
      <c r="G22" s="78">
        <f>B50</f>
        <v>1</v>
      </c>
      <c r="H22" s="78"/>
      <c r="I22" s="78"/>
      <c r="J22" s="78"/>
      <c r="K22" s="78">
        <f>C50</f>
        <v>2</v>
      </c>
      <c r="L22" s="78"/>
      <c r="M22" s="78"/>
      <c r="N22" s="78"/>
      <c r="O22" s="78">
        <f>D50</f>
        <v>1</v>
      </c>
      <c r="P22" s="78"/>
      <c r="Q22" s="78"/>
      <c r="R22" s="78"/>
      <c r="S22" s="78"/>
      <c r="T22" s="78">
        <f>E50</f>
        <v>2</v>
      </c>
      <c r="U22" s="78"/>
      <c r="V22" s="78"/>
      <c r="W22" s="78"/>
      <c r="X22" s="79"/>
    </row>
    <row r="23" spans="1:24" ht="19.5" customHeight="1" thickBot="1">
      <c r="A23" s="115" t="s">
        <v>44</v>
      </c>
      <c r="B23" s="116"/>
      <c r="C23" s="80">
        <f>A51</f>
        <v>0</v>
      </c>
      <c r="D23" s="80"/>
      <c r="E23" s="80"/>
      <c r="F23" s="80"/>
      <c r="G23" s="80">
        <f>B51</f>
        <v>0</v>
      </c>
      <c r="H23" s="80"/>
      <c r="I23" s="80"/>
      <c r="J23" s="80"/>
      <c r="K23" s="80">
        <f>C51</f>
        <v>0</v>
      </c>
      <c r="L23" s="80"/>
      <c r="M23" s="80"/>
      <c r="N23" s="80"/>
      <c r="O23" s="80">
        <f>D51</f>
        <v>0</v>
      </c>
      <c r="P23" s="80"/>
      <c r="Q23" s="80"/>
      <c r="R23" s="80"/>
      <c r="S23" s="80"/>
      <c r="T23" s="80">
        <f>E51</f>
        <v>0</v>
      </c>
      <c r="U23" s="80"/>
      <c r="V23" s="80"/>
      <c r="W23" s="80"/>
      <c r="X23" s="81"/>
    </row>
    <row r="24" spans="1:28" ht="19.5" customHeight="1" thickBo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23"/>
      <c r="Z24" s="23"/>
      <c r="AA24" s="1"/>
      <c r="AB24" s="1"/>
    </row>
    <row r="25" spans="1:28" ht="19.5" customHeight="1">
      <c r="A25" s="96" t="s">
        <v>5</v>
      </c>
      <c r="B25" s="100"/>
      <c r="C25" s="100" t="s">
        <v>87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1"/>
      <c r="Y25" s="23"/>
      <c r="Z25" s="23"/>
      <c r="AA25" s="1"/>
      <c r="AB25" s="1"/>
    </row>
    <row r="26" spans="1:24" ht="34.5" customHeight="1">
      <c r="A26" s="97"/>
      <c r="B26" s="93"/>
      <c r="C26" s="121" t="s">
        <v>92</v>
      </c>
      <c r="D26" s="122"/>
      <c r="E26" s="131" t="s">
        <v>93</v>
      </c>
      <c r="F26" s="132"/>
      <c r="G26" s="131" t="s">
        <v>94</v>
      </c>
      <c r="H26" s="133"/>
      <c r="I26" s="132"/>
      <c r="J26" s="131" t="s">
        <v>95</v>
      </c>
      <c r="K26" s="133"/>
      <c r="L26" s="132"/>
      <c r="M26" s="131" t="s">
        <v>96</v>
      </c>
      <c r="N26" s="132"/>
      <c r="O26" s="131" t="s">
        <v>97</v>
      </c>
      <c r="P26" s="132"/>
      <c r="Q26" s="131" t="s">
        <v>98</v>
      </c>
      <c r="R26" s="132"/>
      <c r="S26" s="131" t="s">
        <v>99</v>
      </c>
      <c r="T26" s="132"/>
      <c r="U26" s="131" t="s">
        <v>116</v>
      </c>
      <c r="V26" s="132"/>
      <c r="W26" s="131" t="s">
        <v>57</v>
      </c>
      <c r="X26" s="133"/>
    </row>
    <row r="27" spans="1:24" ht="19.5" customHeight="1">
      <c r="A27" s="125" t="s">
        <v>0</v>
      </c>
      <c r="B27" s="126"/>
      <c r="C27" s="78">
        <f>A55</f>
        <v>1</v>
      </c>
      <c r="D27" s="78"/>
      <c r="E27" s="78">
        <f>B55</f>
        <v>0</v>
      </c>
      <c r="F27" s="78"/>
      <c r="G27" s="78">
        <f>C55</f>
        <v>0</v>
      </c>
      <c r="H27" s="78"/>
      <c r="I27" s="78"/>
      <c r="J27" s="78">
        <f>D55</f>
        <v>1</v>
      </c>
      <c r="K27" s="78"/>
      <c r="L27" s="78"/>
      <c r="M27" s="78">
        <f>E55</f>
        <v>0</v>
      </c>
      <c r="N27" s="78"/>
      <c r="O27" s="78">
        <f>F55</f>
        <v>0</v>
      </c>
      <c r="P27" s="78"/>
      <c r="Q27" s="78">
        <f>G55</f>
        <v>0</v>
      </c>
      <c r="R27" s="78"/>
      <c r="S27" s="78">
        <f>H55</f>
        <v>0</v>
      </c>
      <c r="T27" s="78"/>
      <c r="U27" s="78">
        <f>I55</f>
        <v>1</v>
      </c>
      <c r="V27" s="78"/>
      <c r="W27" s="78">
        <f>J55</f>
        <v>3</v>
      </c>
      <c r="X27" s="79"/>
    </row>
    <row r="28" spans="1:24" ht="19.5" customHeight="1">
      <c r="A28" s="117" t="s">
        <v>100</v>
      </c>
      <c r="B28" s="118"/>
      <c r="C28" s="78">
        <f>A56</f>
        <v>1</v>
      </c>
      <c r="D28" s="78"/>
      <c r="E28" s="78">
        <f>B56</f>
        <v>0</v>
      </c>
      <c r="F28" s="78"/>
      <c r="G28" s="78">
        <f>C56</f>
        <v>0</v>
      </c>
      <c r="H28" s="78"/>
      <c r="I28" s="78"/>
      <c r="J28" s="78">
        <f>D56</f>
        <v>1</v>
      </c>
      <c r="K28" s="78"/>
      <c r="L28" s="78"/>
      <c r="M28" s="78">
        <f>E56</f>
        <v>0</v>
      </c>
      <c r="N28" s="78"/>
      <c r="O28" s="78">
        <f>F56</f>
        <v>0</v>
      </c>
      <c r="P28" s="78"/>
      <c r="Q28" s="78">
        <f>G56</f>
        <v>0</v>
      </c>
      <c r="R28" s="78"/>
      <c r="S28" s="78">
        <f>H56</f>
        <v>0</v>
      </c>
      <c r="T28" s="78"/>
      <c r="U28" s="78">
        <f>I56</f>
        <v>1</v>
      </c>
      <c r="V28" s="78"/>
      <c r="W28" s="78">
        <f>J56</f>
        <v>2</v>
      </c>
      <c r="X28" s="79"/>
    </row>
    <row r="29" spans="1:24" ht="19.5" customHeight="1" thickBot="1">
      <c r="A29" s="119" t="s">
        <v>44</v>
      </c>
      <c r="B29" s="120"/>
      <c r="C29" s="78">
        <f>A57</f>
        <v>0</v>
      </c>
      <c r="D29" s="78"/>
      <c r="E29" s="78">
        <f>B57</f>
        <v>0</v>
      </c>
      <c r="F29" s="78"/>
      <c r="G29" s="78">
        <f>C57</f>
        <v>0</v>
      </c>
      <c r="H29" s="78"/>
      <c r="I29" s="78"/>
      <c r="J29" s="78">
        <f>D57</f>
        <v>0</v>
      </c>
      <c r="K29" s="78"/>
      <c r="L29" s="78"/>
      <c r="M29" s="78">
        <f>E57</f>
        <v>0</v>
      </c>
      <c r="N29" s="78"/>
      <c r="O29" s="78">
        <f>F57</f>
        <v>0</v>
      </c>
      <c r="P29" s="78"/>
      <c r="Q29" s="78">
        <f>G57</f>
        <v>0</v>
      </c>
      <c r="R29" s="78"/>
      <c r="S29" s="78">
        <f>H57</f>
        <v>0</v>
      </c>
      <c r="T29" s="78"/>
      <c r="U29" s="78">
        <f>I57</f>
        <v>0</v>
      </c>
      <c r="V29" s="78"/>
      <c r="W29" s="78">
        <f>J57</f>
        <v>1</v>
      </c>
      <c r="X29" s="79"/>
    </row>
    <row r="30" spans="1:24" ht="49.5" customHeight="1">
      <c r="A30" s="112" t="s">
        <v>124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s="1" customFormat="1" ht="53.25" customHeight="1">
      <c r="A31" s="10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s="52" customFormat="1" ht="18" customHeight="1">
      <c r="A32" s="123" t="str">
        <f>IF(LEN(A3)&gt;0,"資料來源："&amp;A3,"")</f>
        <v>資料來源：依據登記之兒童少年保護案件資料彙整。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ht="19.5" customHeight="1">
      <c r="A33" s="123" t="str">
        <f>IF(LEN(A3)&gt;0,"填表說明："&amp;SUBSTITUTE(C3,CHAR(10),CHAR(10)&amp;"       ',"""))</f>
        <v>填表說明：本表編製2份，1份送主計處，1份自存外，應由網際網路線上傳送至衛生福利部統計處資料庫。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</row>
    <row r="34" spans="1:24" ht="23.25" customHeight="1">
      <c r="A34" s="8"/>
      <c r="B34" s="8"/>
      <c r="C34" s="8"/>
      <c r="D34" s="8"/>
      <c r="E34" s="8"/>
      <c r="F34" s="8"/>
      <c r="G34" s="12"/>
      <c r="H34" s="8"/>
      <c r="I34" s="8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ht="21" customHeight="1"/>
    <row r="36" ht="21" customHeight="1"/>
    <row r="37" ht="21" customHeight="1" hidden="1"/>
    <row r="38" ht="21" customHeight="1" hidden="1"/>
    <row r="39" spans="1:19" ht="21" customHeight="1" hidden="1">
      <c r="A39" s="56">
        <v>10</v>
      </c>
      <c r="B39" s="56">
        <v>7</v>
      </c>
      <c r="C39" s="56">
        <v>3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6">
        <v>7</v>
      </c>
      <c r="R39" s="56">
        <v>3</v>
      </c>
      <c r="S39" s="55">
        <v>0</v>
      </c>
    </row>
    <row r="40" spans="1:19" ht="21" customHeight="1" hidden="1">
      <c r="A40" s="56">
        <v>8</v>
      </c>
      <c r="B40" s="56">
        <v>5</v>
      </c>
      <c r="C40" s="56">
        <v>3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6">
        <v>5</v>
      </c>
      <c r="R40" s="56">
        <v>3</v>
      </c>
      <c r="S40" s="55">
        <v>0</v>
      </c>
    </row>
    <row r="41" spans="1:19" ht="21" customHeight="1" hidden="1">
      <c r="A41" s="56">
        <v>8</v>
      </c>
      <c r="B41" s="56">
        <v>5</v>
      </c>
      <c r="C41" s="56">
        <v>3</v>
      </c>
      <c r="D41" s="55">
        <v>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6">
        <v>5</v>
      </c>
      <c r="R41" s="56">
        <v>3</v>
      </c>
      <c r="S41" s="55">
        <v>0</v>
      </c>
    </row>
    <row r="42" spans="1:19" ht="21" customHeight="1" hidden="1">
      <c r="A42" s="55">
        <v>0</v>
      </c>
      <c r="B42" s="55">
        <v>0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</row>
    <row r="43" spans="1:19" ht="21" customHeight="1" hidden="1">
      <c r="A43" s="56">
        <v>2</v>
      </c>
      <c r="B43" s="56">
        <v>2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6">
        <v>2</v>
      </c>
      <c r="R43" s="55">
        <v>0</v>
      </c>
      <c r="S43" s="55">
        <v>0</v>
      </c>
    </row>
    <row r="44" spans="1:19" ht="21" customHeight="1" hidden="1">
      <c r="A44" s="56">
        <v>2</v>
      </c>
      <c r="B44" s="56">
        <v>2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6">
        <v>2</v>
      </c>
      <c r="R44" s="55">
        <v>0</v>
      </c>
      <c r="S44" s="55">
        <v>0</v>
      </c>
    </row>
    <row r="45" spans="1:19" ht="21" customHeight="1" hidden="1">
      <c r="A45" s="55">
        <v>0</v>
      </c>
      <c r="B45" s="55">
        <v>0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</row>
    <row r="46" ht="21" customHeight="1" hidden="1"/>
    <row r="47" ht="21" customHeight="1" hidden="1"/>
    <row r="48" ht="21" customHeight="1" hidden="1"/>
    <row r="49" spans="1:5" ht="21" customHeight="1" hidden="1">
      <c r="A49" s="68">
        <v>1</v>
      </c>
      <c r="B49" s="68">
        <v>1</v>
      </c>
      <c r="C49" s="68">
        <v>2</v>
      </c>
      <c r="D49" s="68">
        <v>1</v>
      </c>
      <c r="E49" s="68">
        <v>2</v>
      </c>
    </row>
    <row r="50" spans="1:5" ht="21" customHeight="1" hidden="1">
      <c r="A50" s="68">
        <v>1</v>
      </c>
      <c r="B50" s="68">
        <v>1</v>
      </c>
      <c r="C50" s="68">
        <v>2</v>
      </c>
      <c r="D50" s="68">
        <v>1</v>
      </c>
      <c r="E50" s="68">
        <v>2</v>
      </c>
    </row>
    <row r="51" spans="1:5" ht="21" customHeight="1" hidden="1">
      <c r="A51" s="69">
        <v>0</v>
      </c>
      <c r="B51" s="69">
        <v>0</v>
      </c>
      <c r="C51" s="69">
        <v>0</v>
      </c>
      <c r="D51" s="69">
        <v>0</v>
      </c>
      <c r="E51" s="69">
        <v>0</v>
      </c>
    </row>
    <row r="52" ht="21" customHeight="1" hidden="1"/>
    <row r="53" ht="21" customHeight="1" hidden="1"/>
    <row r="54" ht="21" customHeight="1" hidden="1"/>
    <row r="55" spans="1:10" ht="21" customHeight="1" hidden="1">
      <c r="A55" s="56">
        <v>1</v>
      </c>
      <c r="B55" s="55">
        <v>0</v>
      </c>
      <c r="C55" s="55">
        <v>0</v>
      </c>
      <c r="D55" s="56">
        <v>1</v>
      </c>
      <c r="E55" s="55">
        <v>0</v>
      </c>
      <c r="F55" s="55">
        <v>0</v>
      </c>
      <c r="G55" s="55">
        <v>0</v>
      </c>
      <c r="H55" s="55">
        <v>0</v>
      </c>
      <c r="I55" s="56">
        <v>1</v>
      </c>
      <c r="J55" s="56">
        <v>3</v>
      </c>
    </row>
    <row r="56" spans="1:10" ht="21" customHeight="1" hidden="1">
      <c r="A56" s="56">
        <v>1</v>
      </c>
      <c r="B56" s="55">
        <v>0</v>
      </c>
      <c r="C56" s="55">
        <v>0</v>
      </c>
      <c r="D56" s="56">
        <v>1</v>
      </c>
      <c r="E56" s="55">
        <v>0</v>
      </c>
      <c r="F56" s="55">
        <v>0</v>
      </c>
      <c r="G56" s="55">
        <v>0</v>
      </c>
      <c r="H56" s="55">
        <v>0</v>
      </c>
      <c r="I56" s="56">
        <v>1</v>
      </c>
      <c r="J56" s="56">
        <v>2</v>
      </c>
    </row>
    <row r="57" spans="1:10" ht="21" customHeight="1" hidden="1">
      <c r="A57" s="55">
        <v>0</v>
      </c>
      <c r="B57" s="55">
        <v>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6">
        <v>1</v>
      </c>
    </row>
    <row r="58" ht="21" customHeight="1" hidden="1"/>
    <row r="59" ht="21" customHeight="1" hidden="1"/>
    <row r="60" ht="12" hidden="1"/>
    <row r="61" ht="12" hidden="1"/>
    <row r="62" ht="12" hidden="1"/>
    <row r="74" ht="12.75" customHeight="1"/>
  </sheetData>
  <sheetProtection/>
  <mergeCells count="107">
    <mergeCell ref="G26:I26"/>
    <mergeCell ref="J28:L28"/>
    <mergeCell ref="J27:L27"/>
    <mergeCell ref="J26:L26"/>
    <mergeCell ref="M26:N26"/>
    <mergeCell ref="M28:N28"/>
    <mergeCell ref="U27:V27"/>
    <mergeCell ref="S29:T29"/>
    <mergeCell ref="S28:T28"/>
    <mergeCell ref="S27:T27"/>
    <mergeCell ref="Q29:R29"/>
    <mergeCell ref="W29:X29"/>
    <mergeCell ref="W28:X28"/>
    <mergeCell ref="W27:X27"/>
    <mergeCell ref="U29:V29"/>
    <mergeCell ref="U28:V28"/>
    <mergeCell ref="T23:X23"/>
    <mergeCell ref="W26:X26"/>
    <mergeCell ref="U26:V26"/>
    <mergeCell ref="S26:T26"/>
    <mergeCell ref="T22:X22"/>
    <mergeCell ref="T20:X20"/>
    <mergeCell ref="T21:X21"/>
    <mergeCell ref="O20:S20"/>
    <mergeCell ref="O23:S23"/>
    <mergeCell ref="O22:S22"/>
    <mergeCell ref="Q27:R27"/>
    <mergeCell ref="E26:F26"/>
    <mergeCell ref="E29:F29"/>
    <mergeCell ref="E28:F28"/>
    <mergeCell ref="J29:L29"/>
    <mergeCell ref="Q28:R28"/>
    <mergeCell ref="O26:P26"/>
    <mergeCell ref="O29:P29"/>
    <mergeCell ref="O28:P28"/>
    <mergeCell ref="O27:P27"/>
    <mergeCell ref="O21:S21"/>
    <mergeCell ref="M29:N29"/>
    <mergeCell ref="M27:N27"/>
    <mergeCell ref="Q26:R26"/>
    <mergeCell ref="A11:B11"/>
    <mergeCell ref="A12:B12"/>
    <mergeCell ref="A13:B13"/>
    <mergeCell ref="A21:B21"/>
    <mergeCell ref="A14:B14"/>
    <mergeCell ref="C22:F22"/>
    <mergeCell ref="V9:X9"/>
    <mergeCell ref="C9:I9"/>
    <mergeCell ref="C19:X19"/>
    <mergeCell ref="C11:E11"/>
    <mergeCell ref="C12:E12"/>
    <mergeCell ref="C13:E13"/>
    <mergeCell ref="C14:E14"/>
    <mergeCell ref="C15:E15"/>
    <mergeCell ref="C16:E16"/>
    <mergeCell ref="C17:E17"/>
    <mergeCell ref="S9:U9"/>
    <mergeCell ref="K20:N20"/>
    <mergeCell ref="A8:B10"/>
    <mergeCell ref="A15:B15"/>
    <mergeCell ref="A16:B16"/>
    <mergeCell ref="A17:B17"/>
    <mergeCell ref="G20:J20"/>
    <mergeCell ref="C20:F20"/>
    <mergeCell ref="A32:X32"/>
    <mergeCell ref="A33:X33"/>
    <mergeCell ref="C8:X8"/>
    <mergeCell ref="C10:E10"/>
    <mergeCell ref="H10:I10"/>
    <mergeCell ref="M9:O9"/>
    <mergeCell ref="J9:L9"/>
    <mergeCell ref="P9:R9"/>
    <mergeCell ref="A27:B27"/>
    <mergeCell ref="A22:B22"/>
    <mergeCell ref="A31:X31"/>
    <mergeCell ref="A23:B23"/>
    <mergeCell ref="A19:B20"/>
    <mergeCell ref="C23:F23"/>
    <mergeCell ref="A28:B28"/>
    <mergeCell ref="A29:B29"/>
    <mergeCell ref="A25:B26"/>
    <mergeCell ref="C25:X25"/>
    <mergeCell ref="C26:D26"/>
    <mergeCell ref="K22:N22"/>
    <mergeCell ref="C21:F21"/>
    <mergeCell ref="G23:J23"/>
    <mergeCell ref="G22:J22"/>
    <mergeCell ref="G21:J21"/>
    <mergeCell ref="K23:N23"/>
    <mergeCell ref="K21:N21"/>
    <mergeCell ref="C29:D29"/>
    <mergeCell ref="C28:D28"/>
    <mergeCell ref="G29:I29"/>
    <mergeCell ref="G28:I28"/>
    <mergeCell ref="G27:I27"/>
    <mergeCell ref="C27:D27"/>
    <mergeCell ref="E27:F27"/>
    <mergeCell ref="A30:X30"/>
    <mergeCell ref="A6:X6"/>
    <mergeCell ref="A7:X7"/>
    <mergeCell ref="H11:I11"/>
    <mergeCell ref="H12:I12"/>
    <mergeCell ref="H13:I13"/>
    <mergeCell ref="H14:I14"/>
    <mergeCell ref="H15:I15"/>
    <mergeCell ref="H16:I16"/>
    <mergeCell ref="H17:I17"/>
  </mergeCells>
  <printOptions/>
  <pageMargins left="0.7" right="0.7" top="0.75" bottom="0.75" header="0.3" footer="0.3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2020-04-05T07:46:36Z</cp:lastPrinted>
  <dcterms:created xsi:type="dcterms:W3CDTF">2001-02-06T07:45:53Z</dcterms:created>
  <dcterms:modified xsi:type="dcterms:W3CDTF">2020-09-22T02:10:40Z</dcterms:modified>
  <cp:category/>
  <cp:version/>
  <cp:contentType/>
  <cp:contentStatus/>
</cp:coreProperties>
</file>