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6-14" sheetId="1" r:id="rId1"/>
  </sheets>
  <definedNames>
    <definedName name="pp">'10730-06-14'!$A$4:$AA$30</definedName>
  </definedNames>
  <calcPr fullCalcOnLoad="1"/>
</workbook>
</file>

<file path=xl/sharedStrings.xml><?xml version="1.0" encoding="utf-8"?>
<sst xmlns="http://schemas.openxmlformats.org/spreadsheetml/2006/main" count="218" uniqueCount="129">
  <si>
    <t>總計</t>
  </si>
  <si>
    <t>項目別</t>
  </si>
  <si>
    <t>項目別</t>
  </si>
  <si>
    <t>民政單位(含社區、村里鄰長)</t>
  </si>
  <si>
    <t>戶政單位</t>
  </si>
  <si>
    <t>消防單位</t>
  </si>
  <si>
    <t>113專線</t>
  </si>
  <si>
    <t>1957專線</t>
  </si>
  <si>
    <t>1925安心專線</t>
  </si>
  <si>
    <t>男性關懷專線</t>
  </si>
  <si>
    <t>民眾自行求助</t>
  </si>
  <si>
    <t>其他(請說明)</t>
  </si>
  <si>
    <t>一、案件來源（可複選）</t>
  </si>
  <si>
    <t>二、受理案件處理情形</t>
  </si>
  <si>
    <t>總計</t>
  </si>
  <si>
    <t>本季新增開案</t>
  </si>
  <si>
    <t>重複通報，已開案服務</t>
  </si>
  <si>
    <t>知會原提供服務單位，且確認該單位仍在案中</t>
  </si>
  <si>
    <t>轉介相關單位提供服務，且確認該單位收案</t>
  </si>
  <si>
    <t>經評估為保護案件，依法通報</t>
  </si>
  <si>
    <t>單位：個、人</t>
  </si>
  <si>
    <t>社會(家庭)福利服務中心自行發掘</t>
  </si>
  <si>
    <t>本季訪視評估結果</t>
  </si>
  <si>
    <t>兒少家庭數</t>
  </si>
  <si>
    <t>兒少家庭數</t>
  </si>
  <si>
    <t>成人家庭數</t>
  </si>
  <si>
    <t>成人家庭數</t>
  </si>
  <si>
    <t>兒少人數</t>
  </si>
  <si>
    <t>成人人數</t>
  </si>
  <si>
    <t>人數</t>
  </si>
  <si>
    <t>本季尚開案評估中</t>
  </si>
  <si>
    <t>本季結案</t>
  </si>
  <si>
    <t>已提供相關訊息，無福利需求</t>
  </si>
  <si>
    <t>資料錯誤或不完整，無法聯繫</t>
  </si>
  <si>
    <t>簡短服務</t>
  </si>
  <si>
    <t>其他</t>
  </si>
  <si>
    <t>家庭案數</t>
  </si>
  <si>
    <t>家庭案數</t>
  </si>
  <si>
    <t>服務人數</t>
  </si>
  <si>
    <t>家庭經濟陷困致有福利需求</t>
  </si>
  <si>
    <t>長期性失業</t>
  </si>
  <si>
    <t>福利身分、資格爭議</t>
  </si>
  <si>
    <t>債務</t>
  </si>
  <si>
    <t>家庭成員傷病醫療</t>
  </si>
  <si>
    <t>急難變故</t>
  </si>
  <si>
    <t>家庭遭逢變故致家庭功能受損致有服務需求</t>
  </si>
  <si>
    <t>天然災害或意外事故等突發性事件</t>
  </si>
  <si>
    <t>主要照顧者突發性變故</t>
  </si>
  <si>
    <t>家庭關係衝突或疏離致有福利需求</t>
  </si>
  <si>
    <t>親密關係不協調或衝突(未達家庭暴力程度)</t>
  </si>
  <si>
    <t>家庭成員組成複雜</t>
  </si>
  <si>
    <t>兒少發展不利處境致有照顧或福利需求</t>
  </si>
  <si>
    <t>個人生活適應困難致有福利需求</t>
  </si>
  <si>
    <t>具有特殊照顧需求之兒少</t>
  </si>
  <si>
    <t>主要照顧者資源或教養知能不足</t>
  </si>
  <si>
    <t>兒少不適應行為致有照顧問題</t>
  </si>
  <si>
    <t>失能、失智或身心障礙、重大傷病者等</t>
  </si>
  <si>
    <t>原照顧者不勝負荷或因故無法照顧</t>
  </si>
  <si>
    <t>罹患精神疾病</t>
  </si>
  <si>
    <t>酒癮、藥癮等成癮性行為</t>
  </si>
  <si>
    <t>自殺/自傷行為</t>
  </si>
  <si>
    <t>社會支持網絡薄弱</t>
  </si>
  <si>
    <t>流落街頭、居無定所</t>
  </si>
  <si>
    <t>家庭成員關係不協調或衝突(未達家庭暴力程度)</t>
  </si>
  <si>
    <t>總計</t>
  </si>
  <si>
    <t>三、開案家庭脆弱性面向（案次，可複選）</t>
  </si>
  <si>
    <t>四、服務項目</t>
  </si>
  <si>
    <t>總服務數</t>
  </si>
  <si>
    <t>人次</t>
  </si>
  <si>
    <t>案數</t>
  </si>
  <si>
    <t>權益倡導/法令宣導</t>
  </si>
  <si>
    <t>福利/法律諮詢</t>
  </si>
  <si>
    <t>福利資格/補助申請</t>
  </si>
  <si>
    <t>經濟扶助</t>
  </si>
  <si>
    <t>實物/物資提供</t>
  </si>
  <si>
    <t>協助就醫</t>
  </si>
  <si>
    <t>喪葬協調</t>
  </si>
  <si>
    <t>居住協助</t>
  </si>
  <si>
    <t>家務指導</t>
  </si>
  <si>
    <t>育兒指導服務</t>
  </si>
  <si>
    <t>特殊照顧(托育、早療)協助</t>
  </si>
  <si>
    <t>重要關係人協尋/聯繫</t>
  </si>
  <si>
    <t>婚姻/親子(屬)關係協助</t>
  </si>
  <si>
    <t>親職教育/個別親職輔導</t>
  </si>
  <si>
    <t>安置服務</t>
  </si>
  <si>
    <t>時數</t>
  </si>
  <si>
    <t>兒少人數</t>
  </si>
  <si>
    <t>喘息服務</t>
  </si>
  <si>
    <t>諮商或心理治療</t>
  </si>
  <si>
    <t>法律(扶助)服務</t>
  </si>
  <si>
    <t>中輟及就學輔導</t>
  </si>
  <si>
    <t>就(失)業協助</t>
  </si>
  <si>
    <t>長期照顧服務</t>
  </si>
  <si>
    <t>成年監護或輔助服務</t>
  </si>
  <si>
    <t>身障服務</t>
  </si>
  <si>
    <t>兒少教育發展帳戶</t>
  </si>
  <si>
    <t>自殺防治及精神醫療資源連結</t>
  </si>
  <si>
    <t>脫貧方案</t>
  </si>
  <si>
    <t>戒癮服務連結</t>
  </si>
  <si>
    <t>少年及虞犯輔導資源連結</t>
  </si>
  <si>
    <t>高風險孕產婦服務連結</t>
  </si>
  <si>
    <t>未成年懷孕服務方案</t>
  </si>
  <si>
    <t>其他資源</t>
  </si>
  <si>
    <t>案數</t>
  </si>
  <si>
    <t>家庭支持服務方案(含脆弱家庭多元服務、脆弱家庭社區支持服務方案等)</t>
  </si>
  <si>
    <t>安全維護(警政)</t>
  </si>
  <si>
    <t>人次</t>
  </si>
  <si>
    <t>單位；個、人次、小時、人</t>
  </si>
  <si>
    <t>總計</t>
  </si>
  <si>
    <t>醫衛單位(含醫院、診所、衛生所/局)</t>
  </si>
  <si>
    <t>警政單位(含少輔會)</t>
  </si>
  <si>
    <t>社政單位</t>
  </si>
  <si>
    <t>教育單位</t>
  </si>
  <si>
    <t>勞政單位</t>
  </si>
  <si>
    <t>司(法)政單位(含憲兵隊)</t>
  </si>
  <si>
    <t>移民單位</t>
  </si>
  <si>
    <t>單位：件</t>
  </si>
  <si>
    <t>單位：案次</t>
  </si>
  <si>
    <t>金門縣政府(社會局)</t>
  </si>
  <si>
    <t>季　　　報</t>
  </si>
  <si>
    <t>每季終了後45日編送</t>
  </si>
  <si>
    <t>10730-06-14-2</t>
  </si>
  <si>
    <t>金門縣脆弱家庭關懷輔導處遇服務執行概況</t>
  </si>
  <si>
    <t>中華民國109年第2季( 4月至6月 )</t>
  </si>
  <si>
    <t>本表編製2份，1份送主計處，1份自存外，應由網際網路線上傳送至衛生福利部統計處資料庫。</t>
  </si>
  <si>
    <t>金門縣脆弱家庭關懷輔導處遇服務執行概況(續)</t>
  </si>
  <si>
    <t>公　開　類</t>
  </si>
  <si>
    <t>依據本府轄區內脆弱家庭資料彙整。</t>
  </si>
  <si>
    <t>民國109年 8月14日 14:19:00 印製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</si>
</sst>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;[Red]\-#,##0\ "/>
    <numFmt numFmtId="189" formatCode="#,##0_ "/>
    <numFmt numFmtId="190" formatCode="0.00_ "/>
    <numFmt numFmtId="191" formatCode="[$-404]AM/PM\ hh:mm:ss"/>
    <numFmt numFmtId="192" formatCode="###,##0;\-###,##0;&quot;－&quot;"/>
    <numFmt numFmtId="193" formatCode="###,##0"/>
    <numFmt numFmtId="194" formatCode="###,##0;\-###,##0;&quot;     －&quot;"/>
    <numFmt numFmtId="195" formatCode="##,##0"/>
    <numFmt numFmtId="196" formatCode="##,##0;\-##,##0;&quot;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horizontal="right" wrapText="1"/>
    </xf>
    <xf numFmtId="180" fontId="1" fillId="0" borderId="16" xfId="0" applyNumberFormat="1" applyFont="1" applyBorder="1" applyAlignment="1">
      <alignment horizontal="center" vertical="center"/>
    </xf>
    <xf numFmtId="192" fontId="3" fillId="0" borderId="17" xfId="0" applyNumberFormat="1" applyFont="1" applyBorder="1" applyAlignment="1">
      <alignment horizontal="right" vertical="center"/>
    </xf>
    <xf numFmtId="192" fontId="3" fillId="0" borderId="15" xfId="0" applyNumberFormat="1" applyFont="1" applyBorder="1" applyAlignment="1">
      <alignment horizontal="right" vertical="center" wrapText="1"/>
    </xf>
    <xf numFmtId="192" fontId="3" fillId="0" borderId="18" xfId="0" applyNumberFormat="1" applyFont="1" applyBorder="1" applyAlignment="1">
      <alignment horizontal="right" vertical="center" wrapText="1"/>
    </xf>
    <xf numFmtId="192" fontId="3" fillId="0" borderId="19" xfId="0" applyNumberFormat="1" applyFont="1" applyBorder="1" applyAlignment="1">
      <alignment horizontal="right" vertical="center"/>
    </xf>
    <xf numFmtId="192" fontId="3" fillId="0" borderId="20" xfId="0" applyNumberFormat="1" applyFont="1" applyBorder="1" applyAlignment="1">
      <alignment horizontal="right" vertical="center" wrapText="1"/>
    </xf>
    <xf numFmtId="192" fontId="3" fillId="0" borderId="21" xfId="0" applyNumberFormat="1" applyFont="1" applyBorder="1" applyAlignment="1">
      <alignment horizontal="right" vertical="center" wrapText="1"/>
    </xf>
    <xf numFmtId="180" fontId="1" fillId="0" borderId="15" xfId="0" applyNumberFormat="1" applyFont="1" applyBorder="1" applyAlignment="1">
      <alignment horizontal="center" vertical="center"/>
    </xf>
    <xf numFmtId="192" fontId="3" fillId="0" borderId="22" xfId="0" applyNumberFormat="1" applyFont="1" applyBorder="1" applyAlignment="1">
      <alignment horizontal="right" vertical="center"/>
    </xf>
    <xf numFmtId="180" fontId="1" fillId="0" borderId="23" xfId="0" applyNumberFormat="1" applyFont="1" applyBorder="1" applyAlignment="1">
      <alignment horizontal="center" vertical="center" wrapText="1"/>
    </xf>
    <xf numFmtId="193" fontId="6" fillId="0" borderId="0" xfId="0" applyNumberFormat="1" applyFont="1" applyBorder="1" applyAlignment="1">
      <alignment/>
    </xf>
    <xf numFmtId="193" fontId="6" fillId="0" borderId="24" xfId="0" applyNumberFormat="1" applyFont="1" applyBorder="1" applyAlignment="1">
      <alignment horizontal="right" vertical="center"/>
    </xf>
    <xf numFmtId="193" fontId="6" fillId="0" borderId="17" xfId="0" applyNumberFormat="1" applyFont="1" applyBorder="1" applyAlignment="1">
      <alignment horizontal="right" vertical="center"/>
    </xf>
    <xf numFmtId="194" fontId="6" fillId="0" borderId="17" xfId="0" applyNumberFormat="1" applyFont="1" applyBorder="1" applyAlignment="1">
      <alignment horizontal="right" vertical="center"/>
    </xf>
    <xf numFmtId="193" fontId="6" fillId="0" borderId="25" xfId="0" applyNumberFormat="1" applyFont="1" applyBorder="1" applyAlignment="1">
      <alignment horizontal="right" vertical="center"/>
    </xf>
    <xf numFmtId="194" fontId="6" fillId="0" borderId="19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95" fontId="6" fillId="0" borderId="0" xfId="0" applyNumberFormat="1" applyFont="1" applyAlignment="1">
      <alignment horizontal="left"/>
    </xf>
    <xf numFmtId="195" fontId="6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195" fontId="6" fillId="0" borderId="26" xfId="0" applyNumberFormat="1" applyFont="1" applyBorder="1" applyAlignment="1">
      <alignment horizontal="right" vertical="center" wrapText="1"/>
    </xf>
    <xf numFmtId="195" fontId="6" fillId="0" borderId="21" xfId="0" applyNumberFormat="1" applyFont="1" applyBorder="1" applyAlignment="1">
      <alignment horizontal="right" vertical="center" wrapText="1"/>
    </xf>
    <xf numFmtId="195" fontId="6" fillId="0" borderId="19" xfId="0" applyNumberFormat="1" applyFont="1" applyBorder="1" applyAlignment="1">
      <alignment horizontal="right" vertical="center" wrapText="1"/>
    </xf>
    <xf numFmtId="195" fontId="6" fillId="0" borderId="17" xfId="0" applyNumberFormat="1" applyFont="1" applyBorder="1" applyAlignment="1">
      <alignment horizontal="right" vertical="center" wrapText="1"/>
    </xf>
    <xf numFmtId="195" fontId="6" fillId="0" borderId="24" xfId="0" applyNumberFormat="1" applyFont="1" applyBorder="1" applyAlignment="1">
      <alignment horizontal="right" vertical="center" wrapText="1"/>
    </xf>
    <xf numFmtId="196" fontId="6" fillId="0" borderId="19" xfId="0" applyNumberFormat="1" applyFont="1" applyBorder="1" applyAlignment="1">
      <alignment horizontal="right" vertical="center" wrapText="1"/>
    </xf>
    <xf numFmtId="196" fontId="6" fillId="0" borderId="17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92" fontId="3" fillId="0" borderId="17" xfId="0" applyNumberFormat="1" applyFont="1" applyBorder="1" applyAlignment="1">
      <alignment horizontal="right" vertical="center" wrapText="1"/>
    </xf>
    <xf numFmtId="192" fontId="3" fillId="0" borderId="1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192" fontId="3" fillId="0" borderId="19" xfId="0" applyNumberFormat="1" applyFont="1" applyBorder="1" applyAlignment="1">
      <alignment horizontal="right" vertical="center"/>
    </xf>
    <xf numFmtId="192" fontId="3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92" fontId="3" fillId="0" borderId="2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wrapText="1"/>
    </xf>
    <xf numFmtId="180" fontId="1" fillId="0" borderId="41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180" fontId="1" fillId="0" borderId="1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80" fontId="1" fillId="0" borderId="47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180" fontId="1" fillId="0" borderId="5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192" fontId="12" fillId="0" borderId="19" xfId="0" applyNumberFormat="1" applyFont="1" applyBorder="1" applyAlignment="1">
      <alignment horizontal="right" vertical="center" wrapText="1"/>
    </xf>
    <xf numFmtId="192" fontId="12" fillId="0" borderId="24" xfId="0" applyNumberFormat="1" applyFont="1" applyBorder="1" applyAlignment="1">
      <alignment horizontal="right" vertical="center" wrapText="1"/>
    </xf>
    <xf numFmtId="192" fontId="3" fillId="0" borderId="19" xfId="0" applyNumberFormat="1" applyFont="1" applyBorder="1" applyAlignment="1">
      <alignment horizontal="right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55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192" fontId="3" fillId="0" borderId="22" xfId="0" applyNumberFormat="1" applyFont="1" applyBorder="1" applyAlignment="1">
      <alignment horizontal="right" vertical="center" wrapText="1"/>
    </xf>
    <xf numFmtId="192" fontId="3" fillId="0" borderId="18" xfId="0" applyNumberFormat="1" applyFont="1" applyBorder="1" applyAlignment="1">
      <alignment horizontal="righ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5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92" fontId="3" fillId="0" borderId="26" xfId="0" applyNumberFormat="1" applyFont="1" applyBorder="1" applyAlignment="1">
      <alignment horizontal="right" vertical="center" wrapText="1"/>
    </xf>
    <xf numFmtId="192" fontId="3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1" fontId="1" fillId="0" borderId="15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57975" y="39433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57175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95350" cy="238125"/>
    <xdr:sp textlink="C1">
      <xdr:nvSpPr>
        <xdr:cNvPr id="3" name="報表週期"/>
        <xdr:cNvSpPr>
          <a:spLocks/>
        </xdr:cNvSpPr>
      </xdr:nvSpPr>
      <xdr:spPr>
        <a:xfrm>
          <a:off x="0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266700</xdr:colOff>
      <xdr:row>4</xdr:row>
      <xdr:rowOff>28575</xdr:rowOff>
    </xdr:from>
    <xdr:ext cx="9582150" cy="238125"/>
    <xdr:sp textlink="D1">
      <xdr:nvSpPr>
        <xdr:cNvPr id="4" name="報表類別"/>
        <xdr:cNvSpPr>
          <a:spLocks/>
        </xdr:cNvSpPr>
      </xdr:nvSpPr>
      <xdr:spPr>
        <a:xfrm>
          <a:off x="914400" y="25717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oneCellAnchor>
  <xdr:oneCellAnchor>
    <xdr:from>
      <xdr:col>20</xdr:col>
      <xdr:colOff>304800</xdr:colOff>
      <xdr:row>0</xdr:row>
      <xdr:rowOff>0</xdr:rowOff>
    </xdr:from>
    <xdr:ext cx="723900" cy="257175"/>
    <xdr:sp>
      <xdr:nvSpPr>
        <xdr:cNvPr id="5" name="編製機關"/>
        <xdr:cNvSpPr>
          <a:spLocks/>
        </xdr:cNvSpPr>
      </xdr:nvSpPr>
      <xdr:spPr>
        <a:xfrm>
          <a:off x="104965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304800</xdr:colOff>
      <xdr:row>4</xdr:row>
      <xdr:rowOff>28575</xdr:rowOff>
    </xdr:from>
    <xdr:ext cx="723900" cy="238125"/>
    <xdr:sp>
      <xdr:nvSpPr>
        <xdr:cNvPr id="6" name="表號"/>
        <xdr:cNvSpPr>
          <a:spLocks/>
        </xdr:cNvSpPr>
      </xdr:nvSpPr>
      <xdr:spPr>
        <a:xfrm>
          <a:off x="104965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19050</xdr:colOff>
      <xdr:row>0</xdr:row>
      <xdr:rowOff>0</xdr:rowOff>
    </xdr:from>
    <xdr:ext cx="1962150" cy="257175"/>
    <xdr:sp textlink="B1">
      <xdr:nvSpPr>
        <xdr:cNvPr id="7" name="報表類別"/>
        <xdr:cNvSpPr>
          <a:spLocks/>
        </xdr:cNvSpPr>
      </xdr:nvSpPr>
      <xdr:spPr>
        <a:xfrm>
          <a:off x="11220450" y="0"/>
          <a:ext cx="19621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19050</xdr:colOff>
      <xdr:row>4</xdr:row>
      <xdr:rowOff>28575</xdr:rowOff>
    </xdr:from>
    <xdr:ext cx="1962150" cy="238125"/>
    <xdr:sp textlink="E1">
      <xdr:nvSpPr>
        <xdr:cNvPr id="8" name="報表類別"/>
        <xdr:cNvSpPr>
          <a:spLocks/>
        </xdr:cNvSpPr>
      </xdr:nvSpPr>
      <xdr:spPr>
        <a:xfrm>
          <a:off x="11220450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oneCellAnchor>
  <xdr:oneCellAnchor>
    <xdr:from>
      <xdr:col>1</xdr:col>
      <xdr:colOff>247650</xdr:colOff>
      <xdr:row>5</xdr:row>
      <xdr:rowOff>38100</xdr:rowOff>
    </xdr:from>
    <xdr:ext cx="9582150" cy="0"/>
    <xdr:sp>
      <xdr:nvSpPr>
        <xdr:cNvPr id="9" name="Line 37"/>
        <xdr:cNvSpPr>
          <a:spLocks/>
        </xdr:cNvSpPr>
      </xdr:nvSpPr>
      <xdr:spPr>
        <a:xfrm>
          <a:off x="895350" y="495300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absolute">
    <xdr:from>
      <xdr:col>28</xdr:col>
      <xdr:colOff>514350</xdr:colOff>
      <xdr:row>4</xdr:row>
      <xdr:rowOff>19050</xdr:rowOff>
    </xdr:from>
    <xdr:to>
      <xdr:col>45</xdr:col>
      <xdr:colOff>466725</xdr:colOff>
      <xdr:row>5</xdr:row>
      <xdr:rowOff>38100</xdr:rowOff>
    </xdr:to>
    <xdr:sp textlink="D1">
      <xdr:nvSpPr>
        <xdr:cNvPr id="10" name="報表類別"/>
        <xdr:cNvSpPr>
          <a:spLocks/>
        </xdr:cNvSpPr>
      </xdr:nvSpPr>
      <xdr:spPr>
        <a:xfrm>
          <a:off x="14706600" y="247650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  <xdr:twoCellAnchor editAs="absolute">
    <xdr:from>
      <xdr:col>45</xdr:col>
      <xdr:colOff>466725</xdr:colOff>
      <xdr:row>3</xdr:row>
      <xdr:rowOff>9525</xdr:rowOff>
    </xdr:from>
    <xdr:to>
      <xdr:col>47</xdr:col>
      <xdr:colOff>66675</xdr:colOff>
      <xdr:row>4</xdr:row>
      <xdr:rowOff>19050</xdr:rowOff>
    </xdr:to>
    <xdr:sp>
      <xdr:nvSpPr>
        <xdr:cNvPr id="11" name="編製機關"/>
        <xdr:cNvSpPr>
          <a:spLocks/>
        </xdr:cNvSpPr>
      </xdr:nvSpPr>
      <xdr:spPr>
        <a:xfrm>
          <a:off x="242125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28</xdr:col>
      <xdr:colOff>552450</xdr:colOff>
      <xdr:row>4</xdr:row>
      <xdr:rowOff>19050</xdr:rowOff>
    </xdr:from>
    <xdr:to>
      <xdr:col>45</xdr:col>
      <xdr:colOff>504825</xdr:colOff>
      <xdr:row>5</xdr:row>
      <xdr:rowOff>38100</xdr:rowOff>
    </xdr:to>
    <xdr:sp textlink="D1">
      <xdr:nvSpPr>
        <xdr:cNvPr id="12" name="報表類別"/>
        <xdr:cNvSpPr>
          <a:spLocks/>
        </xdr:cNvSpPr>
      </xdr:nvSpPr>
      <xdr:spPr>
        <a:xfrm>
          <a:off x="14744700" y="247650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  <xdr:twoCellAnchor editAs="absolute">
    <xdr:from>
      <xdr:col>28</xdr:col>
      <xdr:colOff>371475</xdr:colOff>
      <xdr:row>4</xdr:row>
      <xdr:rowOff>9525</xdr:rowOff>
    </xdr:from>
    <xdr:to>
      <xdr:col>45</xdr:col>
      <xdr:colOff>152400</xdr:colOff>
      <xdr:row>4</xdr:row>
      <xdr:rowOff>200025</xdr:rowOff>
    </xdr:to>
    <xdr:sp textlink="D1">
      <xdr:nvSpPr>
        <xdr:cNvPr id="13" name="報表類別"/>
        <xdr:cNvSpPr>
          <a:spLocks/>
        </xdr:cNvSpPr>
      </xdr:nvSpPr>
      <xdr:spPr>
        <a:xfrm>
          <a:off x="14563725" y="238125"/>
          <a:ext cx="933450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  <xdr:twoCellAnchor>
    <xdr:from>
      <xdr:col>45</xdr:col>
      <xdr:colOff>28575</xdr:colOff>
      <xdr:row>3</xdr:row>
      <xdr:rowOff>19050</xdr:rowOff>
    </xdr:from>
    <xdr:to>
      <xdr:col>46</xdr:col>
      <xdr:colOff>200025</xdr:colOff>
      <xdr:row>4</xdr:row>
      <xdr:rowOff>28575</xdr:rowOff>
    </xdr:to>
    <xdr:sp>
      <xdr:nvSpPr>
        <xdr:cNvPr id="14" name="編製機關"/>
        <xdr:cNvSpPr>
          <a:spLocks/>
        </xdr:cNvSpPr>
      </xdr:nvSpPr>
      <xdr:spPr>
        <a:xfrm>
          <a:off x="23774400" y="190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45</xdr:col>
      <xdr:colOff>28575</xdr:colOff>
      <xdr:row>4</xdr:row>
      <xdr:rowOff>28575</xdr:rowOff>
    </xdr:from>
    <xdr:to>
      <xdr:col>46</xdr:col>
      <xdr:colOff>200025</xdr:colOff>
      <xdr:row>5</xdr:row>
      <xdr:rowOff>47625</xdr:rowOff>
    </xdr:to>
    <xdr:sp>
      <xdr:nvSpPr>
        <xdr:cNvPr id="15" name="表號"/>
        <xdr:cNvSpPr>
          <a:spLocks/>
        </xdr:cNvSpPr>
      </xdr:nvSpPr>
      <xdr:spPr>
        <a:xfrm>
          <a:off x="23774400" y="25717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46</xdr:col>
      <xdr:colOff>200025</xdr:colOff>
      <xdr:row>3</xdr:row>
      <xdr:rowOff>19050</xdr:rowOff>
    </xdr:from>
    <xdr:to>
      <xdr:col>49</xdr:col>
      <xdr:colOff>495300</xdr:colOff>
      <xdr:row>4</xdr:row>
      <xdr:rowOff>28575</xdr:rowOff>
    </xdr:to>
    <xdr:sp textlink="B1">
      <xdr:nvSpPr>
        <xdr:cNvPr id="16" name="報表類別"/>
        <xdr:cNvSpPr>
          <a:spLocks/>
        </xdr:cNvSpPr>
      </xdr:nvSpPr>
      <xdr:spPr>
        <a:xfrm>
          <a:off x="24507825" y="1905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46</xdr:col>
      <xdr:colOff>200025</xdr:colOff>
      <xdr:row>4</xdr:row>
      <xdr:rowOff>28575</xdr:rowOff>
    </xdr:from>
    <xdr:to>
      <xdr:col>49</xdr:col>
      <xdr:colOff>495300</xdr:colOff>
      <xdr:row>5</xdr:row>
      <xdr:rowOff>47625</xdr:rowOff>
    </xdr:to>
    <xdr:sp textlink="E1">
      <xdr:nvSpPr>
        <xdr:cNvPr id="17" name="報表類別"/>
        <xdr:cNvSpPr>
          <a:spLocks/>
        </xdr:cNvSpPr>
      </xdr:nvSpPr>
      <xdr:spPr>
        <a:xfrm>
          <a:off x="24507825" y="25717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twoCellAnchor>
  <xdr:twoCellAnchor>
    <xdr:from>
      <xdr:col>27</xdr:col>
      <xdr:colOff>876300</xdr:colOff>
      <xdr:row>5</xdr:row>
      <xdr:rowOff>47625</xdr:rowOff>
    </xdr:from>
    <xdr:to>
      <xdr:col>45</xdr:col>
      <xdr:colOff>47625</xdr:colOff>
      <xdr:row>5</xdr:row>
      <xdr:rowOff>47625</xdr:rowOff>
    </xdr:to>
    <xdr:sp>
      <xdr:nvSpPr>
        <xdr:cNvPr id="18" name="Line 37"/>
        <xdr:cNvSpPr>
          <a:spLocks/>
        </xdr:cNvSpPr>
      </xdr:nvSpPr>
      <xdr:spPr>
        <a:xfrm>
          <a:off x="14106525" y="504825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9525</xdr:colOff>
      <xdr:row>3</xdr:row>
      <xdr:rowOff>19050</xdr:rowOff>
    </xdr:from>
    <xdr:to>
      <xdr:col>27</xdr:col>
      <xdr:colOff>914400</xdr:colOff>
      <xdr:row>4</xdr:row>
      <xdr:rowOff>28575</xdr:rowOff>
    </xdr:to>
    <xdr:sp textlink="A2">
      <xdr:nvSpPr>
        <xdr:cNvPr id="19" name="報表類別"/>
        <xdr:cNvSpPr>
          <a:spLocks/>
        </xdr:cNvSpPr>
      </xdr:nvSpPr>
      <xdr:spPr>
        <a:xfrm>
          <a:off x="13239750" y="1905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27</xdr:col>
      <xdr:colOff>9525</xdr:colOff>
      <xdr:row>4</xdr:row>
      <xdr:rowOff>28575</xdr:rowOff>
    </xdr:from>
    <xdr:to>
      <xdr:col>27</xdr:col>
      <xdr:colOff>914400</xdr:colOff>
      <xdr:row>5</xdr:row>
      <xdr:rowOff>47625</xdr:rowOff>
    </xdr:to>
    <xdr:sp textlink="C1">
      <xdr:nvSpPr>
        <xdr:cNvPr id="20" name="報表週期"/>
        <xdr:cNvSpPr>
          <a:spLocks/>
        </xdr:cNvSpPr>
      </xdr:nvSpPr>
      <xdr:spPr>
        <a:xfrm>
          <a:off x="13239750" y="257175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28</xdr:col>
      <xdr:colOff>47625</xdr:colOff>
      <xdr:row>4</xdr:row>
      <xdr:rowOff>28575</xdr:rowOff>
    </xdr:from>
    <xdr:to>
      <xdr:col>45</xdr:col>
      <xdr:colOff>9525</xdr:colOff>
      <xdr:row>5</xdr:row>
      <xdr:rowOff>0</xdr:rowOff>
    </xdr:to>
    <xdr:sp textlink="D1">
      <xdr:nvSpPr>
        <xdr:cNvPr id="21" name="報表類別"/>
        <xdr:cNvSpPr>
          <a:spLocks/>
        </xdr:cNvSpPr>
      </xdr:nvSpPr>
      <xdr:spPr>
        <a:xfrm>
          <a:off x="14239875" y="257175"/>
          <a:ext cx="9515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zoomScale="85" zoomScaleNormal="85" zoomScalePageLayoutView="0" workbookViewId="0" topLeftCell="A4">
      <selection activeCell="E11" sqref="E11"/>
    </sheetView>
  </sheetViews>
  <sheetFormatPr defaultColWidth="9.33203125" defaultRowHeight="12"/>
  <cols>
    <col min="1" max="1" width="11.33203125" style="3" customWidth="1"/>
    <col min="2" max="2" width="8" style="3" customWidth="1"/>
    <col min="3" max="10" width="8.83203125" style="3" customWidth="1"/>
    <col min="11" max="26" width="8.83203125" style="0" customWidth="1"/>
    <col min="27" max="27" width="0.1640625" style="0" customWidth="1"/>
    <col min="28" max="28" width="16.83203125" style="0" customWidth="1"/>
    <col min="29" max="50" width="9.83203125" style="0" customWidth="1"/>
  </cols>
  <sheetData>
    <row r="1" spans="1:27" s="6" customFormat="1" ht="31.5" customHeight="1" hidden="1">
      <c r="A1" s="7" t="s">
        <v>126</v>
      </c>
      <c r="B1" s="7" t="s">
        <v>118</v>
      </c>
      <c r="C1" s="7" t="s">
        <v>119</v>
      </c>
      <c r="D1" s="7" t="s">
        <v>120</v>
      </c>
      <c r="E1" s="64" t="s">
        <v>121</v>
      </c>
      <c r="F1" s="65" t="s">
        <v>122</v>
      </c>
      <c r="G1" s="7" t="s">
        <v>123</v>
      </c>
      <c r="H1" s="7"/>
      <c r="I1" s="7"/>
      <c r="J1" s="7"/>
      <c r="W1" s="9"/>
      <c r="X1" s="9"/>
      <c r="Y1" s="9"/>
      <c r="Z1" s="9"/>
      <c r="AA1" s="9"/>
    </row>
    <row r="2" spans="1:27" s="6" customFormat="1" ht="32.25" hidden="1">
      <c r="A2" s="7" t="s">
        <v>126</v>
      </c>
      <c r="B2" s="7" t="s">
        <v>118</v>
      </c>
      <c r="C2" s="7" t="s">
        <v>119</v>
      </c>
      <c r="D2" s="7" t="s">
        <v>120</v>
      </c>
      <c r="E2" s="64" t="s">
        <v>121</v>
      </c>
      <c r="F2" s="65" t="s">
        <v>125</v>
      </c>
      <c r="G2" s="7" t="s">
        <v>123</v>
      </c>
      <c r="H2" s="7"/>
      <c r="I2" s="7"/>
      <c r="J2" s="7"/>
      <c r="W2" s="9"/>
      <c r="X2" s="9"/>
      <c r="Y2" s="9"/>
      <c r="Z2" s="9"/>
      <c r="AA2" s="9"/>
    </row>
    <row r="3" spans="1:27" s="6" customFormat="1" ht="16.5" hidden="1">
      <c r="A3" s="7" t="s">
        <v>127</v>
      </c>
      <c r="B3" s="7" t="s">
        <v>128</v>
      </c>
      <c r="C3" s="7" t="s">
        <v>124</v>
      </c>
      <c r="D3" s="8"/>
      <c r="E3" s="8"/>
      <c r="F3" s="8"/>
      <c r="G3" s="7"/>
      <c r="H3" s="7"/>
      <c r="I3" s="7"/>
      <c r="J3" s="7"/>
      <c r="W3" s="9"/>
      <c r="X3" s="9"/>
      <c r="Y3" s="9"/>
      <c r="Z3" s="9"/>
      <c r="AA3" s="9"/>
    </row>
    <row r="4" spans="1:27" s="3" customFormat="1" ht="18" customHeight="1">
      <c r="A4" s="114"/>
      <c r="B4" s="114"/>
      <c r="C4" s="114"/>
      <c r="D4" s="114"/>
      <c r="E4" s="114"/>
      <c r="F4" s="114"/>
      <c r="G4" s="114"/>
      <c r="H4" s="15"/>
      <c r="I4" s="15"/>
      <c r="J4" s="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3" customFormat="1" ht="18" customHeight="1">
      <c r="A5" s="114"/>
      <c r="B5" s="114"/>
      <c r="C5" s="114"/>
      <c r="D5" s="114"/>
      <c r="E5" s="114"/>
      <c r="F5" s="114"/>
      <c r="G5" s="114"/>
      <c r="H5" s="15"/>
      <c r="I5" s="15"/>
      <c r="J5" s="15"/>
      <c r="K5" s="11"/>
      <c r="L5" s="11"/>
      <c r="M5" s="1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50" ht="36" customHeight="1">
      <c r="A6" s="142" t="str">
        <f>F1</f>
        <v>金門縣脆弱家庭關懷輔導處遇服務執行概況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"/>
      <c r="AB6" s="142" t="str">
        <f>F1</f>
        <v>金門縣脆弱家庭關懷輔導處遇服務執行概況</v>
      </c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1:50" ht="24" customHeight="1">
      <c r="A7" s="115" t="str">
        <f>G1</f>
        <v>中華民國109年第2季( 4月至6月 )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 t="str">
        <f>G1</f>
        <v>中華民國109年第2季( 4月至6月 )</v>
      </c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</row>
    <row r="8" spans="1:50" ht="18" customHeight="1" thickBot="1">
      <c r="A8" s="116" t="s">
        <v>12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9"/>
      <c r="M8" s="1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18" t="s">
        <v>116</v>
      </c>
      <c r="Z8" s="118"/>
      <c r="AA8" s="27"/>
      <c r="AB8" s="151" t="s">
        <v>65</v>
      </c>
      <c r="AC8" s="151"/>
      <c r="AD8" s="151"/>
      <c r="AE8" s="151"/>
      <c r="AF8" s="151"/>
      <c r="AG8" s="151"/>
      <c r="AH8" s="151"/>
      <c r="AI8" s="16"/>
      <c r="AJ8" s="16"/>
      <c r="AK8" s="16"/>
      <c r="AL8" s="16"/>
      <c r="AM8" s="16"/>
      <c r="AN8" s="16"/>
      <c r="AO8" s="17"/>
      <c r="AP8" s="17"/>
      <c r="AQ8" s="17"/>
      <c r="AR8" s="17"/>
      <c r="AS8" s="17"/>
      <c r="AT8" s="45"/>
      <c r="AU8" s="45"/>
      <c r="AV8" s="45"/>
      <c r="AW8" s="183" t="s">
        <v>117</v>
      </c>
      <c r="AX8" s="183"/>
    </row>
    <row r="9" spans="1:50" s="1" customFormat="1" ht="51" customHeight="1" thickBot="1">
      <c r="A9" s="172" t="s">
        <v>1</v>
      </c>
      <c r="B9" s="97"/>
      <c r="C9" s="173"/>
      <c r="D9" s="181" t="s">
        <v>108</v>
      </c>
      <c r="E9" s="97"/>
      <c r="F9" s="97"/>
      <c r="G9" s="97" t="s">
        <v>109</v>
      </c>
      <c r="H9" s="97"/>
      <c r="I9" s="97"/>
      <c r="J9" s="97" t="s">
        <v>110</v>
      </c>
      <c r="K9" s="97"/>
      <c r="L9" s="97"/>
      <c r="M9" s="97" t="s">
        <v>111</v>
      </c>
      <c r="N9" s="97"/>
      <c r="O9" s="97" t="s">
        <v>112</v>
      </c>
      <c r="P9" s="97"/>
      <c r="Q9" s="97" t="s">
        <v>113</v>
      </c>
      <c r="R9" s="97"/>
      <c r="S9" s="97" t="s">
        <v>114</v>
      </c>
      <c r="T9" s="97"/>
      <c r="U9" s="97"/>
      <c r="V9" s="97" t="s">
        <v>115</v>
      </c>
      <c r="W9" s="97"/>
      <c r="X9" s="97" t="s">
        <v>3</v>
      </c>
      <c r="Y9" s="97"/>
      <c r="Z9" s="173"/>
      <c r="AA9" s="15"/>
      <c r="AB9" s="130" t="s">
        <v>1</v>
      </c>
      <c r="AC9" s="95" t="s">
        <v>39</v>
      </c>
      <c r="AD9" s="154"/>
      <c r="AE9" s="154"/>
      <c r="AF9" s="154"/>
      <c r="AG9" s="154"/>
      <c r="AH9" s="155" t="s">
        <v>45</v>
      </c>
      <c r="AI9" s="155"/>
      <c r="AJ9" s="92" t="s">
        <v>45</v>
      </c>
      <c r="AK9" s="93"/>
      <c r="AL9" s="93"/>
      <c r="AM9" s="93"/>
      <c r="AN9" s="95"/>
      <c r="AO9" s="92" t="s">
        <v>48</v>
      </c>
      <c r="AP9" s="93"/>
      <c r="AQ9" s="95"/>
      <c r="AR9" s="92" t="s">
        <v>51</v>
      </c>
      <c r="AS9" s="93"/>
      <c r="AT9" s="94"/>
      <c r="AU9" s="87" t="s">
        <v>52</v>
      </c>
      <c r="AV9" s="88"/>
      <c r="AW9" s="88"/>
      <c r="AX9" s="88"/>
    </row>
    <row r="10" spans="1:50" s="1" customFormat="1" ht="32.25" customHeight="1" thickBot="1">
      <c r="A10" s="176" t="s">
        <v>64</v>
      </c>
      <c r="B10" s="177"/>
      <c r="C10" s="178"/>
      <c r="D10" s="179">
        <f>A33</f>
        <v>60</v>
      </c>
      <c r="E10" s="180"/>
      <c r="F10" s="171"/>
      <c r="G10" s="170">
        <f>B33</f>
        <v>5</v>
      </c>
      <c r="H10" s="180"/>
      <c r="I10" s="171"/>
      <c r="J10" s="170">
        <f>C33</f>
        <v>3</v>
      </c>
      <c r="K10" s="180"/>
      <c r="L10" s="171"/>
      <c r="M10" s="170">
        <f>D33</f>
        <v>33</v>
      </c>
      <c r="N10" s="171"/>
      <c r="O10" s="170">
        <f>E33</f>
        <v>4</v>
      </c>
      <c r="P10" s="171"/>
      <c r="Q10" s="170">
        <f>F33</f>
        <v>0</v>
      </c>
      <c r="R10" s="171"/>
      <c r="S10" s="170">
        <f>G33</f>
        <v>0</v>
      </c>
      <c r="T10" s="180"/>
      <c r="U10" s="171"/>
      <c r="V10" s="170">
        <f>H33</f>
        <v>0</v>
      </c>
      <c r="W10" s="171"/>
      <c r="X10" s="170">
        <f>I33</f>
        <v>0</v>
      </c>
      <c r="Y10" s="180"/>
      <c r="Z10" s="180"/>
      <c r="AA10" s="26"/>
      <c r="AB10" s="132"/>
      <c r="AC10" s="152" t="s">
        <v>40</v>
      </c>
      <c r="AD10" s="104" t="s">
        <v>44</v>
      </c>
      <c r="AE10" s="96" t="s">
        <v>43</v>
      </c>
      <c r="AF10" s="96" t="s">
        <v>41</v>
      </c>
      <c r="AG10" s="96" t="s">
        <v>42</v>
      </c>
      <c r="AH10" s="90" t="s">
        <v>46</v>
      </c>
      <c r="AI10" s="90" t="s">
        <v>47</v>
      </c>
      <c r="AJ10" s="90" t="s">
        <v>50</v>
      </c>
      <c r="AK10" s="98" t="s">
        <v>49</v>
      </c>
      <c r="AL10" s="99"/>
      <c r="AM10" s="98" t="s">
        <v>63</v>
      </c>
      <c r="AN10" s="99"/>
      <c r="AO10" s="104" t="s">
        <v>53</v>
      </c>
      <c r="AP10" s="104" t="s">
        <v>54</v>
      </c>
      <c r="AQ10" s="104" t="s">
        <v>55</v>
      </c>
      <c r="AR10" s="90" t="s">
        <v>56</v>
      </c>
      <c r="AS10" s="90" t="s">
        <v>57</v>
      </c>
      <c r="AT10" s="90" t="s">
        <v>58</v>
      </c>
      <c r="AU10" s="90" t="s">
        <v>59</v>
      </c>
      <c r="AV10" s="90" t="s">
        <v>60</v>
      </c>
      <c r="AW10" s="90" t="s">
        <v>61</v>
      </c>
      <c r="AX10" s="81" t="s">
        <v>62</v>
      </c>
    </row>
    <row r="11" spans="1:50" s="1" customFormat="1" ht="44.25" customHeight="1" thickBot="1">
      <c r="A11" s="1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132"/>
      <c r="AC11" s="152"/>
      <c r="AD11" s="104"/>
      <c r="AE11" s="96"/>
      <c r="AF11" s="96"/>
      <c r="AG11" s="96"/>
      <c r="AH11" s="90"/>
      <c r="AI11" s="90"/>
      <c r="AJ11" s="90"/>
      <c r="AK11" s="100"/>
      <c r="AL11" s="101"/>
      <c r="AM11" s="100"/>
      <c r="AN11" s="101"/>
      <c r="AO11" s="104"/>
      <c r="AP11" s="104"/>
      <c r="AQ11" s="104"/>
      <c r="AR11" s="90"/>
      <c r="AS11" s="90"/>
      <c r="AT11" s="90"/>
      <c r="AU11" s="90"/>
      <c r="AV11" s="90"/>
      <c r="AW11" s="90"/>
      <c r="AX11" s="81"/>
    </row>
    <row r="12" spans="1:50" s="2" customFormat="1" ht="39" customHeight="1" thickBot="1">
      <c r="A12" s="109" t="s">
        <v>1</v>
      </c>
      <c r="B12" s="109"/>
      <c r="C12" s="110"/>
      <c r="D12" s="106" t="s">
        <v>4</v>
      </c>
      <c r="E12" s="107"/>
      <c r="F12" s="112" t="s">
        <v>5</v>
      </c>
      <c r="G12" s="107"/>
      <c r="H12" s="112" t="s">
        <v>6</v>
      </c>
      <c r="I12" s="106"/>
      <c r="J12" s="111" t="s">
        <v>7</v>
      </c>
      <c r="K12" s="111"/>
      <c r="L12" s="111"/>
      <c r="M12" s="111" t="s">
        <v>8</v>
      </c>
      <c r="N12" s="111"/>
      <c r="O12" s="111"/>
      <c r="P12" s="111" t="s">
        <v>9</v>
      </c>
      <c r="Q12" s="111"/>
      <c r="R12" s="111"/>
      <c r="S12" s="111" t="s">
        <v>21</v>
      </c>
      <c r="T12" s="111"/>
      <c r="U12" s="111"/>
      <c r="V12" s="111" t="s">
        <v>10</v>
      </c>
      <c r="W12" s="111"/>
      <c r="X12" s="106" t="s">
        <v>11</v>
      </c>
      <c r="Y12" s="106"/>
      <c r="Z12" s="106"/>
      <c r="AA12" s="26"/>
      <c r="AB12" s="132"/>
      <c r="AC12" s="153"/>
      <c r="AD12" s="105"/>
      <c r="AE12" s="97"/>
      <c r="AF12" s="97"/>
      <c r="AG12" s="97"/>
      <c r="AH12" s="91"/>
      <c r="AI12" s="91"/>
      <c r="AJ12" s="91"/>
      <c r="AK12" s="102"/>
      <c r="AL12" s="103"/>
      <c r="AM12" s="102"/>
      <c r="AN12" s="103"/>
      <c r="AO12" s="105"/>
      <c r="AP12" s="105"/>
      <c r="AQ12" s="105"/>
      <c r="AR12" s="91"/>
      <c r="AS12" s="91"/>
      <c r="AT12" s="91"/>
      <c r="AU12" s="91"/>
      <c r="AV12" s="91"/>
      <c r="AW12" s="91"/>
      <c r="AX12" s="89"/>
    </row>
    <row r="13" spans="1:50" s="2" customFormat="1" ht="30" customHeight="1" thickBot="1">
      <c r="A13" s="109" t="s">
        <v>0</v>
      </c>
      <c r="B13" s="109"/>
      <c r="C13" s="110"/>
      <c r="D13" s="79">
        <f>A34</f>
        <v>3</v>
      </c>
      <c r="E13" s="108"/>
      <c r="F13" s="78">
        <f>B34</f>
        <v>1</v>
      </c>
      <c r="G13" s="78"/>
      <c r="H13" s="78">
        <f>C34</f>
        <v>0</v>
      </c>
      <c r="I13" s="78"/>
      <c r="J13" s="78">
        <f>D34</f>
        <v>0</v>
      </c>
      <c r="K13" s="78"/>
      <c r="L13" s="78"/>
      <c r="M13" s="78">
        <f>E34</f>
        <v>0</v>
      </c>
      <c r="N13" s="78"/>
      <c r="O13" s="78"/>
      <c r="P13" s="78">
        <f>F34</f>
        <v>0</v>
      </c>
      <c r="Q13" s="78"/>
      <c r="R13" s="78"/>
      <c r="S13" s="78">
        <f>G34</f>
        <v>0</v>
      </c>
      <c r="T13" s="78"/>
      <c r="U13" s="78"/>
      <c r="V13" s="78">
        <f>H34</f>
        <v>8</v>
      </c>
      <c r="W13" s="78"/>
      <c r="X13" s="79">
        <f>I34</f>
        <v>3</v>
      </c>
      <c r="Y13" s="79"/>
      <c r="Z13" s="79"/>
      <c r="AA13" s="18"/>
      <c r="AB13" s="46" t="s">
        <v>14</v>
      </c>
      <c r="AC13" s="51">
        <f aca="true" t="shared" si="0" ref="AC13:AJ13">AB33</f>
        <v>5</v>
      </c>
      <c r="AD13" s="49">
        <f t="shared" si="0"/>
        <v>3</v>
      </c>
      <c r="AE13" s="52">
        <f t="shared" si="0"/>
        <v>4</v>
      </c>
      <c r="AF13" s="52">
        <f t="shared" si="0"/>
        <v>2</v>
      </c>
      <c r="AG13" s="52">
        <f t="shared" si="0"/>
        <v>3</v>
      </c>
      <c r="AH13" s="52">
        <f t="shared" si="0"/>
        <v>1</v>
      </c>
      <c r="AI13" s="52">
        <f t="shared" si="0"/>
        <v>2</v>
      </c>
      <c r="AJ13" s="52">
        <f t="shared" si="0"/>
        <v>0</v>
      </c>
      <c r="AK13" s="156">
        <f>AJ33</f>
        <v>0</v>
      </c>
      <c r="AL13" s="157"/>
      <c r="AM13" s="158">
        <f>AK33</f>
        <v>2</v>
      </c>
      <c r="AN13" s="108"/>
      <c r="AO13" s="52">
        <f aca="true" t="shared" si="1" ref="AO13:AX13">AB34</f>
        <v>6</v>
      </c>
      <c r="AP13" s="52">
        <f t="shared" si="1"/>
        <v>5</v>
      </c>
      <c r="AQ13" s="52">
        <f t="shared" si="1"/>
        <v>0</v>
      </c>
      <c r="AR13" s="52">
        <f t="shared" si="1"/>
        <v>5</v>
      </c>
      <c r="AS13" s="52">
        <f t="shared" si="1"/>
        <v>2</v>
      </c>
      <c r="AT13" s="52">
        <f t="shared" si="1"/>
        <v>0</v>
      </c>
      <c r="AU13" s="52">
        <f t="shared" si="1"/>
        <v>1</v>
      </c>
      <c r="AV13" s="48">
        <f t="shared" si="1"/>
        <v>0</v>
      </c>
      <c r="AW13" s="47">
        <f t="shared" si="1"/>
        <v>6</v>
      </c>
      <c r="AX13" s="50">
        <f t="shared" si="1"/>
        <v>1</v>
      </c>
    </row>
    <row r="14" spans="1:49" s="2" customFormat="1" ht="33" customHeight="1" thickBot="1">
      <c r="A14" s="125" t="s">
        <v>13</v>
      </c>
      <c r="B14" s="125"/>
      <c r="C14" s="125"/>
      <c r="D14" s="125"/>
      <c r="E14" s="125"/>
      <c r="F14" s="12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37" t="s">
        <v>20</v>
      </c>
      <c r="Y14" s="137"/>
      <c r="Z14" s="137"/>
      <c r="AA14" s="31"/>
      <c r="AB14" s="38"/>
      <c r="AC14" s="33"/>
      <c r="AD14" s="33"/>
      <c r="AE14" s="15"/>
      <c r="AF14" s="15"/>
      <c r="AG14" s="15"/>
      <c r="AH14" s="28"/>
      <c r="AI14" s="28"/>
      <c r="AJ14" s="28"/>
      <c r="AK14" s="39"/>
      <c r="AL14" s="39"/>
      <c r="AM14" s="33"/>
      <c r="AN14" s="33"/>
      <c r="AO14" s="33"/>
      <c r="AP14" s="28"/>
      <c r="AQ14" s="28"/>
      <c r="AR14" s="28"/>
      <c r="AS14" s="28"/>
      <c r="AT14" s="28"/>
      <c r="AU14" s="28"/>
      <c r="AV14" s="28"/>
      <c r="AW14" s="36"/>
    </row>
    <row r="15" spans="1:50" s="2" customFormat="1" ht="22.5" customHeight="1" thickBot="1">
      <c r="A15" s="129" t="s">
        <v>2</v>
      </c>
      <c r="B15" s="130"/>
      <c r="C15" s="138" t="s">
        <v>22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5"/>
      <c r="AA15" s="44"/>
      <c r="AB15" s="151" t="s">
        <v>66</v>
      </c>
      <c r="AC15" s="151"/>
      <c r="AU15" s="80" t="s">
        <v>107</v>
      </c>
      <c r="AV15" s="80"/>
      <c r="AW15" s="80"/>
      <c r="AX15" s="80"/>
    </row>
    <row r="16" spans="1:50" s="2" customFormat="1" ht="39.75" customHeight="1">
      <c r="A16" s="131"/>
      <c r="B16" s="132"/>
      <c r="C16" s="119" t="s">
        <v>14</v>
      </c>
      <c r="D16" s="120"/>
      <c r="E16" s="120"/>
      <c r="F16" s="121"/>
      <c r="G16" s="139" t="s">
        <v>15</v>
      </c>
      <c r="H16" s="140"/>
      <c r="I16" s="140"/>
      <c r="J16" s="141"/>
      <c r="K16" s="81" t="s">
        <v>16</v>
      </c>
      <c r="L16" s="82"/>
      <c r="M16" s="82"/>
      <c r="N16" s="83"/>
      <c r="O16" s="81" t="s">
        <v>17</v>
      </c>
      <c r="P16" s="82"/>
      <c r="Q16" s="82"/>
      <c r="R16" s="83"/>
      <c r="S16" s="81" t="s">
        <v>18</v>
      </c>
      <c r="T16" s="82"/>
      <c r="U16" s="82"/>
      <c r="V16" s="83"/>
      <c r="W16" s="81" t="s">
        <v>19</v>
      </c>
      <c r="X16" s="82"/>
      <c r="Y16" s="82"/>
      <c r="Z16" s="83"/>
      <c r="AA16" s="29"/>
      <c r="AB16" s="130" t="s">
        <v>1</v>
      </c>
      <c r="AC16" s="149" t="s">
        <v>67</v>
      </c>
      <c r="AD16" s="147"/>
      <c r="AE16" s="147" t="s">
        <v>70</v>
      </c>
      <c r="AF16" s="147" t="s">
        <v>71</v>
      </c>
      <c r="AG16" s="147" t="s">
        <v>72</v>
      </c>
      <c r="AH16" s="147"/>
      <c r="AI16" s="147" t="s">
        <v>73</v>
      </c>
      <c r="AJ16" s="147"/>
      <c r="AK16" s="147" t="s">
        <v>74</v>
      </c>
      <c r="AL16" s="147"/>
      <c r="AM16" s="147" t="s">
        <v>75</v>
      </c>
      <c r="AN16" s="147" t="s">
        <v>76</v>
      </c>
      <c r="AO16" s="147" t="s">
        <v>77</v>
      </c>
      <c r="AP16" s="147" t="s">
        <v>78</v>
      </c>
      <c r="AQ16" s="147"/>
      <c r="AR16" s="147"/>
      <c r="AS16" s="147" t="s">
        <v>79</v>
      </c>
      <c r="AT16" s="145" t="s">
        <v>80</v>
      </c>
      <c r="AU16" s="147" t="s">
        <v>81</v>
      </c>
      <c r="AV16" s="147" t="s">
        <v>82</v>
      </c>
      <c r="AW16" s="147" t="s">
        <v>83</v>
      </c>
      <c r="AX16" s="135" t="s">
        <v>84</v>
      </c>
    </row>
    <row r="17" spans="1:50" s="2" customFormat="1" ht="26.25" customHeight="1">
      <c r="A17" s="131"/>
      <c r="B17" s="132"/>
      <c r="C17" s="143" t="s">
        <v>23</v>
      </c>
      <c r="D17" s="122" t="s">
        <v>26</v>
      </c>
      <c r="E17" s="122" t="s">
        <v>27</v>
      </c>
      <c r="F17" s="122" t="s">
        <v>28</v>
      </c>
      <c r="G17" s="122" t="s">
        <v>23</v>
      </c>
      <c r="H17" s="122" t="s">
        <v>26</v>
      </c>
      <c r="I17" s="122" t="s">
        <v>27</v>
      </c>
      <c r="J17" s="122" t="s">
        <v>28</v>
      </c>
      <c r="K17" s="122" t="s">
        <v>23</v>
      </c>
      <c r="L17" s="122" t="s">
        <v>26</v>
      </c>
      <c r="M17" s="122" t="s">
        <v>27</v>
      </c>
      <c r="N17" s="122" t="s">
        <v>28</v>
      </c>
      <c r="O17" s="122" t="s">
        <v>23</v>
      </c>
      <c r="P17" s="122" t="s">
        <v>26</v>
      </c>
      <c r="Q17" s="122" t="s">
        <v>27</v>
      </c>
      <c r="R17" s="122" t="s">
        <v>28</v>
      </c>
      <c r="S17" s="122" t="s">
        <v>23</v>
      </c>
      <c r="T17" s="122" t="s">
        <v>26</v>
      </c>
      <c r="U17" s="122" t="s">
        <v>27</v>
      </c>
      <c r="V17" s="122" t="s">
        <v>28</v>
      </c>
      <c r="W17" s="122" t="s">
        <v>23</v>
      </c>
      <c r="X17" s="122" t="s">
        <v>26</v>
      </c>
      <c r="Y17" s="122" t="s">
        <v>27</v>
      </c>
      <c r="Z17" s="122" t="s">
        <v>28</v>
      </c>
      <c r="AA17" s="29"/>
      <c r="AB17" s="132"/>
      <c r="AC17" s="150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6"/>
      <c r="AU17" s="148"/>
      <c r="AV17" s="148"/>
      <c r="AW17" s="148"/>
      <c r="AX17" s="87"/>
    </row>
    <row r="18" spans="1:50" s="2" customFormat="1" ht="35.25" customHeight="1" thickBot="1">
      <c r="A18" s="133"/>
      <c r="B18" s="134"/>
      <c r="C18" s="144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29"/>
      <c r="AB18" s="134"/>
      <c r="AC18" s="43" t="s">
        <v>36</v>
      </c>
      <c r="AD18" s="37" t="s">
        <v>29</v>
      </c>
      <c r="AE18" s="37" t="s">
        <v>68</v>
      </c>
      <c r="AF18" s="37" t="s">
        <v>68</v>
      </c>
      <c r="AG18" s="24" t="s">
        <v>69</v>
      </c>
      <c r="AH18" s="23" t="s">
        <v>106</v>
      </c>
      <c r="AI18" s="23" t="s">
        <v>69</v>
      </c>
      <c r="AJ18" s="34" t="s">
        <v>68</v>
      </c>
      <c r="AK18" s="23" t="s">
        <v>69</v>
      </c>
      <c r="AL18" s="34" t="s">
        <v>68</v>
      </c>
      <c r="AM18" s="34" t="s">
        <v>68</v>
      </c>
      <c r="AN18" s="23" t="s">
        <v>69</v>
      </c>
      <c r="AO18" s="34" t="s">
        <v>68</v>
      </c>
      <c r="AP18" s="23" t="s">
        <v>69</v>
      </c>
      <c r="AQ18" s="34" t="s">
        <v>68</v>
      </c>
      <c r="AR18" s="21" t="s">
        <v>85</v>
      </c>
      <c r="AS18" s="34" t="s">
        <v>68</v>
      </c>
      <c r="AT18" s="34" t="s">
        <v>68</v>
      </c>
      <c r="AU18" s="34" t="s">
        <v>68</v>
      </c>
      <c r="AV18" s="34" t="s">
        <v>68</v>
      </c>
      <c r="AW18" s="34" t="s">
        <v>68</v>
      </c>
      <c r="AX18" s="35" t="s">
        <v>68</v>
      </c>
    </row>
    <row r="19" spans="1:50" s="2" customFormat="1" ht="27.75" customHeight="1" thickBot="1">
      <c r="A19" s="127" t="s">
        <v>0</v>
      </c>
      <c r="B19" s="128"/>
      <c r="C19" s="60">
        <v>16</v>
      </c>
      <c r="D19" s="57">
        <v>8</v>
      </c>
      <c r="E19" s="57">
        <v>36</v>
      </c>
      <c r="F19" s="58">
        <v>60</v>
      </c>
      <c r="G19" s="58">
        <v>14</v>
      </c>
      <c r="H19" s="58">
        <v>6</v>
      </c>
      <c r="I19" s="58">
        <v>32</v>
      </c>
      <c r="J19" s="58">
        <v>52</v>
      </c>
      <c r="K19" s="59">
        <v>0</v>
      </c>
      <c r="L19" s="59">
        <v>0</v>
      </c>
      <c r="M19" s="59">
        <v>0</v>
      </c>
      <c r="N19" s="59">
        <v>0</v>
      </c>
      <c r="O19" s="58">
        <v>1</v>
      </c>
      <c r="P19" s="59">
        <v>0</v>
      </c>
      <c r="Q19" s="58">
        <v>3</v>
      </c>
      <c r="R19" s="58">
        <v>2</v>
      </c>
      <c r="S19" s="59">
        <v>0</v>
      </c>
      <c r="T19" s="58">
        <v>1</v>
      </c>
      <c r="U19" s="59">
        <v>0</v>
      </c>
      <c r="V19" s="58">
        <v>4</v>
      </c>
      <c r="W19" s="59">
        <v>0</v>
      </c>
      <c r="X19" s="61">
        <v>0</v>
      </c>
      <c r="Y19" s="61">
        <v>0</v>
      </c>
      <c r="Z19" s="59">
        <v>0</v>
      </c>
      <c r="AA19" s="30"/>
      <c r="AB19" s="22" t="s">
        <v>0</v>
      </c>
      <c r="AC19" s="69">
        <v>24</v>
      </c>
      <c r="AD19" s="70">
        <v>96</v>
      </c>
      <c r="AE19" s="70">
        <v>3</v>
      </c>
      <c r="AF19" s="70">
        <v>27</v>
      </c>
      <c r="AG19" s="70">
        <v>22</v>
      </c>
      <c r="AH19" s="71">
        <v>32</v>
      </c>
      <c r="AI19" s="72">
        <v>10</v>
      </c>
      <c r="AJ19" s="72">
        <v>15</v>
      </c>
      <c r="AK19" s="72">
        <v>56</v>
      </c>
      <c r="AL19" s="72">
        <v>85</v>
      </c>
      <c r="AM19" s="73">
        <v>12</v>
      </c>
      <c r="AN19" s="74">
        <v>0</v>
      </c>
      <c r="AO19" s="72">
        <v>2</v>
      </c>
      <c r="AP19" s="75">
        <v>0</v>
      </c>
      <c r="AQ19" s="75">
        <v>0</v>
      </c>
      <c r="AR19" s="75">
        <v>0</v>
      </c>
      <c r="AS19" s="72">
        <v>12</v>
      </c>
      <c r="AT19" s="72">
        <v>3</v>
      </c>
      <c r="AU19" s="72">
        <v>2</v>
      </c>
      <c r="AV19" s="72">
        <v>4</v>
      </c>
      <c r="AW19" s="72">
        <v>10</v>
      </c>
      <c r="AX19" s="71">
        <v>1</v>
      </c>
    </row>
    <row r="20" spans="1:50" s="2" customFormat="1" ht="23.25" customHeight="1" thickBo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32"/>
      <c r="AC20" s="32"/>
      <c r="AD20" s="40"/>
      <c r="AE20" s="40"/>
      <c r="AF20" s="40"/>
      <c r="AG20" s="40"/>
      <c r="AH20" s="41"/>
      <c r="AI20" s="41"/>
      <c r="AJ20" s="41"/>
      <c r="AK20" s="41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</row>
    <row r="21" spans="1:50" s="2" customFormat="1" ht="27.75" customHeight="1">
      <c r="A21" s="129" t="s">
        <v>1</v>
      </c>
      <c r="B21" s="130"/>
      <c r="C21" s="138" t="s">
        <v>22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5"/>
      <c r="S21" s="129" t="s">
        <v>30</v>
      </c>
      <c r="T21" s="129"/>
      <c r="U21" s="129"/>
      <c r="V21" s="129"/>
      <c r="W21" s="135" t="s">
        <v>31</v>
      </c>
      <c r="X21" s="129"/>
      <c r="Y21" s="129"/>
      <c r="Z21" s="129"/>
      <c r="AA21" s="44"/>
      <c r="AB21" s="130" t="s">
        <v>1</v>
      </c>
      <c r="AC21" s="166" t="s">
        <v>87</v>
      </c>
      <c r="AD21" s="129"/>
      <c r="AE21" s="147" t="s">
        <v>88</v>
      </c>
      <c r="AF21" s="147" t="s">
        <v>89</v>
      </c>
      <c r="AG21" s="147"/>
      <c r="AH21" s="147" t="s">
        <v>91</v>
      </c>
      <c r="AI21" s="147" t="s">
        <v>90</v>
      </c>
      <c r="AJ21" s="147" t="s">
        <v>92</v>
      </c>
      <c r="AK21" s="147" t="s">
        <v>94</v>
      </c>
      <c r="AL21" s="147" t="s">
        <v>93</v>
      </c>
      <c r="AM21" s="147" t="s">
        <v>95</v>
      </c>
      <c r="AN21" s="147" t="s">
        <v>96</v>
      </c>
      <c r="AO21" s="147" t="s">
        <v>98</v>
      </c>
      <c r="AP21" s="147" t="s">
        <v>105</v>
      </c>
      <c r="AQ21" s="147" t="s">
        <v>99</v>
      </c>
      <c r="AR21" s="147" t="s">
        <v>100</v>
      </c>
      <c r="AS21" s="147" t="s">
        <v>104</v>
      </c>
      <c r="AT21" s="147"/>
      <c r="AU21" s="147" t="s">
        <v>97</v>
      </c>
      <c r="AV21" s="147" t="s">
        <v>101</v>
      </c>
      <c r="AW21" s="147" t="s">
        <v>102</v>
      </c>
      <c r="AX21" s="135"/>
    </row>
    <row r="22" spans="1:50" s="2" customFormat="1" ht="36.75" customHeight="1">
      <c r="A22" s="131"/>
      <c r="B22" s="132"/>
      <c r="C22" s="119" t="s">
        <v>32</v>
      </c>
      <c r="D22" s="120"/>
      <c r="E22" s="120"/>
      <c r="F22" s="121"/>
      <c r="G22" s="139" t="s">
        <v>33</v>
      </c>
      <c r="H22" s="140"/>
      <c r="I22" s="140"/>
      <c r="J22" s="141"/>
      <c r="K22" s="81" t="s">
        <v>34</v>
      </c>
      <c r="L22" s="82"/>
      <c r="M22" s="82"/>
      <c r="N22" s="83"/>
      <c r="O22" s="81" t="s">
        <v>35</v>
      </c>
      <c r="P22" s="82"/>
      <c r="Q22" s="82"/>
      <c r="R22" s="83"/>
      <c r="S22" s="88"/>
      <c r="T22" s="88"/>
      <c r="U22" s="88"/>
      <c r="V22" s="88"/>
      <c r="W22" s="87"/>
      <c r="X22" s="88"/>
      <c r="Y22" s="88"/>
      <c r="Z22" s="88"/>
      <c r="AA22" s="29"/>
      <c r="AB22" s="132"/>
      <c r="AC22" s="167"/>
      <c r="AD22" s="131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69"/>
    </row>
    <row r="23" spans="1:50" s="2" customFormat="1" ht="38.25" customHeight="1">
      <c r="A23" s="131"/>
      <c r="B23" s="132"/>
      <c r="C23" s="143" t="s">
        <v>23</v>
      </c>
      <c r="D23" s="122" t="s">
        <v>26</v>
      </c>
      <c r="E23" s="122" t="s">
        <v>27</v>
      </c>
      <c r="F23" s="122" t="s">
        <v>28</v>
      </c>
      <c r="G23" s="122" t="s">
        <v>24</v>
      </c>
      <c r="H23" s="122" t="s">
        <v>25</v>
      </c>
      <c r="I23" s="122" t="s">
        <v>86</v>
      </c>
      <c r="J23" s="122" t="s">
        <v>28</v>
      </c>
      <c r="K23" s="122" t="s">
        <v>24</v>
      </c>
      <c r="L23" s="122" t="s">
        <v>25</v>
      </c>
      <c r="M23" s="122" t="s">
        <v>27</v>
      </c>
      <c r="N23" s="122" t="s">
        <v>28</v>
      </c>
      <c r="O23" s="122" t="s">
        <v>24</v>
      </c>
      <c r="P23" s="122" t="s">
        <v>25</v>
      </c>
      <c r="Q23" s="122" t="s">
        <v>27</v>
      </c>
      <c r="R23" s="122" t="s">
        <v>28</v>
      </c>
      <c r="S23" s="160" t="s">
        <v>36</v>
      </c>
      <c r="T23" s="161"/>
      <c r="U23" s="160" t="s">
        <v>38</v>
      </c>
      <c r="V23" s="161"/>
      <c r="W23" s="160" t="s">
        <v>37</v>
      </c>
      <c r="X23" s="161"/>
      <c r="Y23" s="160" t="s">
        <v>38</v>
      </c>
      <c r="Z23" s="164"/>
      <c r="AA23" s="29"/>
      <c r="AB23" s="132"/>
      <c r="AC23" s="168"/>
      <c r="AD23" s="8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87"/>
    </row>
    <row r="24" spans="1:50" s="2" customFormat="1" ht="25.5" customHeight="1" thickBot="1">
      <c r="A24" s="133"/>
      <c r="B24" s="134"/>
      <c r="C24" s="14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62"/>
      <c r="T24" s="163"/>
      <c r="U24" s="162"/>
      <c r="V24" s="163"/>
      <c r="W24" s="162"/>
      <c r="X24" s="163"/>
      <c r="Y24" s="162"/>
      <c r="Z24" s="165"/>
      <c r="AA24" s="29"/>
      <c r="AB24" s="134"/>
      <c r="AC24" s="37" t="s">
        <v>103</v>
      </c>
      <c r="AD24" s="37" t="s">
        <v>68</v>
      </c>
      <c r="AE24" s="37" t="s">
        <v>68</v>
      </c>
      <c r="AF24" s="37" t="s">
        <v>69</v>
      </c>
      <c r="AG24" s="37" t="s">
        <v>68</v>
      </c>
      <c r="AH24" s="37" t="s">
        <v>68</v>
      </c>
      <c r="AI24" s="37" t="s">
        <v>68</v>
      </c>
      <c r="AJ24" s="37" t="s">
        <v>68</v>
      </c>
      <c r="AK24" s="37" t="s">
        <v>68</v>
      </c>
      <c r="AL24" s="37" t="s">
        <v>69</v>
      </c>
      <c r="AM24" s="37" t="s">
        <v>68</v>
      </c>
      <c r="AN24" s="37" t="s">
        <v>68</v>
      </c>
      <c r="AO24" s="37" t="s">
        <v>68</v>
      </c>
      <c r="AP24" s="37" t="s">
        <v>68</v>
      </c>
      <c r="AQ24" s="37" t="s">
        <v>68</v>
      </c>
      <c r="AR24" s="37" t="s">
        <v>68</v>
      </c>
      <c r="AS24" s="174" t="s">
        <v>68</v>
      </c>
      <c r="AT24" s="175"/>
      <c r="AU24" s="37" t="s">
        <v>68</v>
      </c>
      <c r="AV24" s="37" t="s">
        <v>68</v>
      </c>
      <c r="AW24" s="37" t="s">
        <v>69</v>
      </c>
      <c r="AX24" s="55" t="s">
        <v>68</v>
      </c>
    </row>
    <row r="25" spans="1:50" s="2" customFormat="1" ht="27.75" customHeight="1" thickBot="1">
      <c r="A25" s="127" t="s">
        <v>0</v>
      </c>
      <c r="B25" s="128"/>
      <c r="C25" s="57">
        <v>1</v>
      </c>
      <c r="D25" s="57">
        <v>1</v>
      </c>
      <c r="E25" s="57">
        <v>1</v>
      </c>
      <c r="F25" s="58">
        <v>2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84">
        <f>A35</f>
        <v>18</v>
      </c>
      <c r="T25" s="85"/>
      <c r="U25" s="84">
        <f>B35</f>
        <v>65</v>
      </c>
      <c r="V25" s="85"/>
      <c r="W25" s="84">
        <f>C35</f>
        <v>8</v>
      </c>
      <c r="X25" s="85"/>
      <c r="Y25" s="84">
        <f>D35</f>
        <v>22</v>
      </c>
      <c r="Z25" s="136"/>
      <c r="AA25" s="30"/>
      <c r="AB25" s="53" t="s">
        <v>0</v>
      </c>
      <c r="AC25" s="51">
        <f aca="true" t="shared" si="2" ref="AC25:AS25">AB35</f>
        <v>7</v>
      </c>
      <c r="AD25" s="52">
        <f t="shared" si="2"/>
        <v>7</v>
      </c>
      <c r="AE25" s="52">
        <f t="shared" si="2"/>
        <v>4</v>
      </c>
      <c r="AF25" s="52">
        <f t="shared" si="2"/>
        <v>7</v>
      </c>
      <c r="AG25" s="52">
        <f t="shared" si="2"/>
        <v>10</v>
      </c>
      <c r="AH25" s="52">
        <f t="shared" si="2"/>
        <v>27</v>
      </c>
      <c r="AI25" s="52">
        <f t="shared" si="2"/>
        <v>19</v>
      </c>
      <c r="AJ25" s="52">
        <f t="shared" si="2"/>
        <v>1</v>
      </c>
      <c r="AK25" s="52">
        <f t="shared" si="2"/>
        <v>3</v>
      </c>
      <c r="AL25" s="52">
        <f t="shared" si="2"/>
        <v>0</v>
      </c>
      <c r="AM25" s="52">
        <f t="shared" si="2"/>
        <v>8</v>
      </c>
      <c r="AN25" s="52">
        <f t="shared" si="2"/>
        <v>1</v>
      </c>
      <c r="AO25" s="52">
        <f t="shared" si="2"/>
        <v>1</v>
      </c>
      <c r="AP25" s="52">
        <f t="shared" si="2"/>
        <v>1</v>
      </c>
      <c r="AQ25" s="52">
        <f t="shared" si="2"/>
        <v>0</v>
      </c>
      <c r="AR25" s="52">
        <f t="shared" si="2"/>
        <v>0</v>
      </c>
      <c r="AS25" s="170">
        <f t="shared" si="2"/>
        <v>83</v>
      </c>
      <c r="AT25" s="171"/>
      <c r="AU25" s="52">
        <f>AS35</f>
        <v>10</v>
      </c>
      <c r="AV25" s="52">
        <f>AT35</f>
        <v>0</v>
      </c>
      <c r="AW25" s="52">
        <f>AU35</f>
        <v>13</v>
      </c>
      <c r="AX25" s="54">
        <f>AV35</f>
        <v>22</v>
      </c>
    </row>
    <row r="26" spans="1:50" s="2" customFormat="1" ht="35.25" customHeight="1">
      <c r="A26" s="114"/>
      <c r="B26" s="11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76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</row>
    <row r="27" spans="1:50" s="2" customFormat="1" ht="18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86" t="str">
        <f>IF(LEN(A3)&gt;0,"資料來源："&amp;A3,"")</f>
        <v>資料來源：依據本府轄區內脆弱家庭資料彙整。</v>
      </c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182" t="str">
        <f>B3</f>
        <v>民國109年 8月14日 14:19:00 印製</v>
      </c>
      <c r="AU27" s="182"/>
      <c r="AV27" s="182"/>
      <c r="AW27" s="182"/>
      <c r="AX27" s="182"/>
    </row>
    <row r="28" spans="1:50" s="2" customFormat="1" ht="18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77" t="str">
        <f>IF(LEN(A3)&gt;0,"填表說明："&amp;C3,"")</f>
        <v>填表說明：本表編製2份，1份送主計處，1份自存外，應由網際網路線上傳送至衛生福利部統計處資料庫。</v>
      </c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</row>
    <row r="29" spans="1:27" s="2" customFormat="1" ht="18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50" ht="18" customHeight="1">
      <c r="A30" s="10"/>
      <c r="B30" s="10"/>
      <c r="C30" s="10"/>
      <c r="D30" s="10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49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27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37" ht="21" customHeight="1" hidden="1">
      <c r="A33" s="62">
        <v>60</v>
      </c>
      <c r="B33" s="62">
        <v>5</v>
      </c>
      <c r="C33" s="62">
        <v>3</v>
      </c>
      <c r="D33" s="62">
        <v>33</v>
      </c>
      <c r="E33" s="62">
        <v>4</v>
      </c>
      <c r="F33" s="63">
        <v>0</v>
      </c>
      <c r="G33" s="63">
        <v>0</v>
      </c>
      <c r="H33" s="63">
        <v>0</v>
      </c>
      <c r="I33" s="63">
        <v>0</v>
      </c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6">
        <v>5</v>
      </c>
      <c r="AC33" s="67">
        <v>3</v>
      </c>
      <c r="AD33" s="67">
        <v>4</v>
      </c>
      <c r="AE33" s="67">
        <v>2</v>
      </c>
      <c r="AF33" s="67">
        <v>3</v>
      </c>
      <c r="AG33" s="67">
        <v>1</v>
      </c>
      <c r="AH33" s="67">
        <v>2</v>
      </c>
      <c r="AI33" s="68">
        <v>0</v>
      </c>
      <c r="AJ33" s="68">
        <v>0</v>
      </c>
      <c r="AK33" s="67">
        <v>2</v>
      </c>
    </row>
    <row r="34" spans="1:37" ht="18" customHeight="1" hidden="1">
      <c r="A34" s="62">
        <v>3</v>
      </c>
      <c r="B34" s="62">
        <v>1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2">
        <v>8</v>
      </c>
      <c r="I34" s="62">
        <v>3</v>
      </c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6">
        <v>6</v>
      </c>
      <c r="AC34" s="67">
        <v>5</v>
      </c>
      <c r="AD34" s="68">
        <v>0</v>
      </c>
      <c r="AE34" s="67">
        <v>5</v>
      </c>
      <c r="AF34" s="67">
        <v>2</v>
      </c>
      <c r="AG34" s="68">
        <v>0</v>
      </c>
      <c r="AH34" s="67">
        <v>1</v>
      </c>
      <c r="AI34" s="68">
        <v>0</v>
      </c>
      <c r="AJ34" s="67">
        <v>6</v>
      </c>
      <c r="AK34" s="67">
        <v>1</v>
      </c>
    </row>
    <row r="35" spans="1:48" ht="18" customHeight="1" hidden="1">
      <c r="A35" s="56">
        <v>18</v>
      </c>
      <c r="B35" s="56">
        <v>65</v>
      </c>
      <c r="C35" s="56">
        <v>8</v>
      </c>
      <c r="D35" s="56">
        <v>22</v>
      </c>
      <c r="E35" s="7"/>
      <c r="F35" s="7"/>
      <c r="G35" s="7"/>
      <c r="H35" s="7"/>
      <c r="I35" s="7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6">
        <v>7</v>
      </c>
      <c r="AC35" s="67">
        <v>7</v>
      </c>
      <c r="AD35" s="67">
        <v>4</v>
      </c>
      <c r="AE35" s="67">
        <v>7</v>
      </c>
      <c r="AF35" s="67">
        <v>10</v>
      </c>
      <c r="AG35" s="67">
        <v>27</v>
      </c>
      <c r="AH35" s="67">
        <v>19</v>
      </c>
      <c r="AI35" s="67">
        <v>1</v>
      </c>
      <c r="AJ35" s="67">
        <v>3</v>
      </c>
      <c r="AK35" s="68">
        <v>0</v>
      </c>
      <c r="AL35" s="67">
        <v>8</v>
      </c>
      <c r="AM35" s="67">
        <v>1</v>
      </c>
      <c r="AN35" s="67">
        <v>1</v>
      </c>
      <c r="AO35" s="67">
        <v>1</v>
      </c>
      <c r="AP35" s="68">
        <v>0</v>
      </c>
      <c r="AQ35" s="68">
        <v>0</v>
      </c>
      <c r="AR35" s="67">
        <v>83</v>
      </c>
      <c r="AS35" s="67">
        <v>10</v>
      </c>
      <c r="AT35" s="68">
        <v>0</v>
      </c>
      <c r="AU35" s="67">
        <v>13</v>
      </c>
      <c r="AV35" s="67">
        <v>22</v>
      </c>
    </row>
    <row r="36" spans="1:27" ht="21.7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49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27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6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1:29" ht="16.5"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6"/>
      <c r="AC41" s="6"/>
    </row>
    <row r="42" spans="28:29" ht="16.5">
      <c r="AB42" s="6"/>
      <c r="AC42" s="6"/>
    </row>
    <row r="43" spans="28:29" ht="16.5">
      <c r="AB43" s="6"/>
      <c r="AC43" s="6"/>
    </row>
    <row r="44" spans="28:29" ht="16.5">
      <c r="AB44" s="6"/>
      <c r="AC44" s="6"/>
    </row>
    <row r="45" spans="28:29" ht="16.5">
      <c r="AB45" s="6"/>
      <c r="AC45" s="6"/>
    </row>
    <row r="46" spans="28:29" ht="16.5">
      <c r="AB46" s="6"/>
      <c r="AC46" s="6"/>
    </row>
    <row r="47" spans="28:29" ht="16.5">
      <c r="AB47" s="6"/>
      <c r="AC47" s="6"/>
    </row>
    <row r="48" spans="28:30" ht="16.5">
      <c r="AB48" s="20"/>
      <c r="AC48" s="7"/>
      <c r="AD48" s="3"/>
    </row>
    <row r="49" spans="28:30" ht="16.5">
      <c r="AB49" s="7"/>
      <c r="AC49" s="7"/>
      <c r="AD49" s="3"/>
    </row>
    <row r="50" spans="28:30" ht="16.5">
      <c r="AB50" s="7"/>
      <c r="AC50" s="7"/>
      <c r="AD50" s="3"/>
    </row>
    <row r="51" spans="28:30" ht="16.5">
      <c r="AB51" s="7"/>
      <c r="AC51" s="7"/>
      <c r="AD51" s="3"/>
    </row>
    <row r="52" spans="28:30" ht="16.5">
      <c r="AB52" s="7"/>
      <c r="AC52" s="7"/>
      <c r="AD52" s="3"/>
    </row>
    <row r="53" spans="28:30" ht="12">
      <c r="AB53" s="3"/>
      <c r="AC53" s="3"/>
      <c r="AD53" s="3"/>
    </row>
  </sheetData>
  <sheetProtection/>
  <mergeCells count="197">
    <mergeCell ref="AB27:AS27"/>
    <mergeCell ref="AT27:AX27"/>
    <mergeCell ref="AW8:AX8"/>
    <mergeCell ref="Q10:R10"/>
    <mergeCell ref="S10:U10"/>
    <mergeCell ref="V10:W10"/>
    <mergeCell ref="X10:Z10"/>
    <mergeCell ref="S9:U9"/>
    <mergeCell ref="V9:W9"/>
    <mergeCell ref="Q9:R9"/>
    <mergeCell ref="A10:C10"/>
    <mergeCell ref="D10:F10"/>
    <mergeCell ref="G10:I10"/>
    <mergeCell ref="J10:L10"/>
    <mergeCell ref="M10:N10"/>
    <mergeCell ref="D9:F9"/>
    <mergeCell ref="G9:I9"/>
    <mergeCell ref="J9:L9"/>
    <mergeCell ref="M9:N9"/>
    <mergeCell ref="O9:P9"/>
    <mergeCell ref="AS25:AT25"/>
    <mergeCell ref="A21:B24"/>
    <mergeCell ref="C23:C24"/>
    <mergeCell ref="D23:D24"/>
    <mergeCell ref="AN21:AN23"/>
    <mergeCell ref="AB21:AB24"/>
    <mergeCell ref="AR21:AR23"/>
    <mergeCell ref="K23:K24"/>
    <mergeCell ref="L23:L24"/>
    <mergeCell ref="M23:M24"/>
    <mergeCell ref="O10:P10"/>
    <mergeCell ref="A9:C9"/>
    <mergeCell ref="X9:Z9"/>
    <mergeCell ref="AS24:AT24"/>
    <mergeCell ref="AV21:AV23"/>
    <mergeCell ref="AL21:AL23"/>
    <mergeCell ref="AM21:AM23"/>
    <mergeCell ref="Q23:Q24"/>
    <mergeCell ref="R23:R24"/>
    <mergeCell ref="AW21:AX23"/>
    <mergeCell ref="AS21:AT23"/>
    <mergeCell ref="AO21:AO23"/>
    <mergeCell ref="AP21:AP23"/>
    <mergeCell ref="AQ21:AQ23"/>
    <mergeCell ref="AU21:AU23"/>
    <mergeCell ref="S23:T24"/>
    <mergeCell ref="U23:V24"/>
    <mergeCell ref="W23:X24"/>
    <mergeCell ref="Y23:Z24"/>
    <mergeCell ref="AE21:AE23"/>
    <mergeCell ref="N23:N24"/>
    <mergeCell ref="O23:O24"/>
    <mergeCell ref="P23:P24"/>
    <mergeCell ref="AC21:AD23"/>
    <mergeCell ref="K22:N22"/>
    <mergeCell ref="E23:E24"/>
    <mergeCell ref="F23:F24"/>
    <mergeCell ref="G23:G24"/>
    <mergeCell ref="H23:H24"/>
    <mergeCell ref="I23:I24"/>
    <mergeCell ref="J23:J24"/>
    <mergeCell ref="AF21:AG23"/>
    <mergeCell ref="AI16:AJ17"/>
    <mergeCell ref="AK16:AL17"/>
    <mergeCell ref="AM16:AM17"/>
    <mergeCell ref="AH21:AH23"/>
    <mergeCell ref="AI21:AI23"/>
    <mergeCell ref="AJ21:AJ23"/>
    <mergeCell ref="AK21:AK23"/>
    <mergeCell ref="AT10:AT12"/>
    <mergeCell ref="AU10:AU12"/>
    <mergeCell ref="AO10:AO12"/>
    <mergeCell ref="AP10:AP12"/>
    <mergeCell ref="AX16:AX17"/>
    <mergeCell ref="AW16:AW17"/>
    <mergeCell ref="AR10:AR12"/>
    <mergeCell ref="AO16:AO17"/>
    <mergeCell ref="AP16:AR17"/>
    <mergeCell ref="AV10:AV12"/>
    <mergeCell ref="AM13:AN13"/>
    <mergeCell ref="AN16:AN17"/>
    <mergeCell ref="AS10:AS12"/>
    <mergeCell ref="AS16:AS17"/>
    <mergeCell ref="AI10:AI12"/>
    <mergeCell ref="AJ10:AJ12"/>
    <mergeCell ref="AB15:AC15"/>
    <mergeCell ref="AC9:AG9"/>
    <mergeCell ref="AH9:AI9"/>
    <mergeCell ref="AH10:AH12"/>
    <mergeCell ref="AG16:AH17"/>
    <mergeCell ref="AK13:AL13"/>
    <mergeCell ref="AB16:AB18"/>
    <mergeCell ref="AB8:AH8"/>
    <mergeCell ref="AC10:AC12"/>
    <mergeCell ref="AD10:AD12"/>
    <mergeCell ref="AE10:AE12"/>
    <mergeCell ref="AF10:AF12"/>
    <mergeCell ref="AB9:AB12"/>
    <mergeCell ref="AT16:AT17"/>
    <mergeCell ref="AU16:AU17"/>
    <mergeCell ref="AV16:AV17"/>
    <mergeCell ref="X17:X18"/>
    <mergeCell ref="Y17:Y18"/>
    <mergeCell ref="Z17:Z18"/>
    <mergeCell ref="AC16:AD17"/>
    <mergeCell ref="AE16:AE17"/>
    <mergeCell ref="AF16:AF17"/>
    <mergeCell ref="W16:Z16"/>
    <mergeCell ref="R17:R18"/>
    <mergeCell ref="S17:S18"/>
    <mergeCell ref="T17:T18"/>
    <mergeCell ref="U17:U18"/>
    <mergeCell ref="V17:V18"/>
    <mergeCell ref="W17:W18"/>
    <mergeCell ref="U25:V25"/>
    <mergeCell ref="S25:T25"/>
    <mergeCell ref="A6:Z6"/>
    <mergeCell ref="AB6:AX6"/>
    <mergeCell ref="AB7:AX7"/>
    <mergeCell ref="A25:B25"/>
    <mergeCell ref="C21:R21"/>
    <mergeCell ref="S21:V22"/>
    <mergeCell ref="C17:C18"/>
    <mergeCell ref="D17:D18"/>
    <mergeCell ref="O22:R22"/>
    <mergeCell ref="O16:R16"/>
    <mergeCell ref="E17:E18"/>
    <mergeCell ref="F17:F18"/>
    <mergeCell ref="G17:G18"/>
    <mergeCell ref="H17:H18"/>
    <mergeCell ref="O17:O18"/>
    <mergeCell ref="P17:P18"/>
    <mergeCell ref="Q17:Q18"/>
    <mergeCell ref="G16:J16"/>
    <mergeCell ref="C26:AA26"/>
    <mergeCell ref="A14:F14"/>
    <mergeCell ref="A19:B19"/>
    <mergeCell ref="A15:B18"/>
    <mergeCell ref="W21:Z22"/>
    <mergeCell ref="Y25:Z25"/>
    <mergeCell ref="X14:Z14"/>
    <mergeCell ref="C15:Z15"/>
    <mergeCell ref="C22:F22"/>
    <mergeCell ref="G22:J22"/>
    <mergeCell ref="K16:N16"/>
    <mergeCell ref="I17:I18"/>
    <mergeCell ref="J17:J18"/>
    <mergeCell ref="K17:K18"/>
    <mergeCell ref="L17:L18"/>
    <mergeCell ref="M17:M18"/>
    <mergeCell ref="N17:N18"/>
    <mergeCell ref="A29:AA29"/>
    <mergeCell ref="A27:AA27"/>
    <mergeCell ref="A26:B26"/>
    <mergeCell ref="A4:G4"/>
    <mergeCell ref="A5:G5"/>
    <mergeCell ref="A7:AA7"/>
    <mergeCell ref="A8:K8"/>
    <mergeCell ref="A20:AA20"/>
    <mergeCell ref="Y8:Z8"/>
    <mergeCell ref="C16:F16"/>
    <mergeCell ref="A12:C12"/>
    <mergeCell ref="A13:C13"/>
    <mergeCell ref="X12:Z12"/>
    <mergeCell ref="V12:W12"/>
    <mergeCell ref="S12:U12"/>
    <mergeCell ref="P12:R12"/>
    <mergeCell ref="M12:O12"/>
    <mergeCell ref="J12:L12"/>
    <mergeCell ref="H12:I12"/>
    <mergeCell ref="F12:G12"/>
    <mergeCell ref="D12:E12"/>
    <mergeCell ref="D13:E13"/>
    <mergeCell ref="F13:G13"/>
    <mergeCell ref="H13:I13"/>
    <mergeCell ref="J13:L13"/>
    <mergeCell ref="M13:O13"/>
    <mergeCell ref="AU9:AX9"/>
    <mergeCell ref="AX10:AX12"/>
    <mergeCell ref="AW10:AW12"/>
    <mergeCell ref="AR9:AT9"/>
    <mergeCell ref="AO9:AQ9"/>
    <mergeCell ref="AG10:AG12"/>
    <mergeCell ref="AJ9:AN9"/>
    <mergeCell ref="AM10:AN12"/>
    <mergeCell ref="AK10:AL12"/>
    <mergeCell ref="AQ10:AQ12"/>
    <mergeCell ref="AB26:AX26"/>
    <mergeCell ref="AB28:AX28"/>
    <mergeCell ref="P13:R13"/>
    <mergeCell ref="S13:U13"/>
    <mergeCell ref="V13:W13"/>
    <mergeCell ref="X13:Z13"/>
    <mergeCell ref="AU15:AX15"/>
    <mergeCell ref="S16:V16"/>
    <mergeCell ref="W25:X25"/>
    <mergeCell ref="A28:AA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2020-08-28T06:19:46Z</cp:lastPrinted>
  <dcterms:created xsi:type="dcterms:W3CDTF">2001-02-06T07:45:53Z</dcterms:created>
  <dcterms:modified xsi:type="dcterms:W3CDTF">2020-08-28T06:20:08Z</dcterms:modified>
  <cp:category/>
  <cp:version/>
  <cp:contentType/>
  <cp:contentStatus/>
</cp:coreProperties>
</file>