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1"/>
  </bookViews>
  <sheets>
    <sheet name="10730-05-09" sheetId="1" r:id="rId1"/>
    <sheet name="10730-05-09-1" sheetId="2" r:id="rId2"/>
  </sheets>
  <definedNames>
    <definedName name="pp" localSheetId="1">'10730-05-09-1'!$A$3:$R$35</definedName>
    <definedName name="pp">'10730-05-09'!$A$3:$R$34</definedName>
    <definedName name="_xlnm.Print_Area" localSheetId="0">'10730-05-09'!$A$3:$R$33</definedName>
    <definedName name="_xlnm.Print_Area" localSheetId="1">'10730-05-09-1'!$A$3:$R$34</definedName>
  </definedNames>
  <calcPr fullCalcOnLoad="1"/>
</workbook>
</file>

<file path=xl/sharedStrings.xml><?xml version="1.0" encoding="utf-8"?>
<sst xmlns="http://schemas.openxmlformats.org/spreadsheetml/2006/main" count="120" uniqueCount="41">
  <si>
    <t>月份別</t>
  </si>
  <si>
    <t>人次</t>
  </si>
  <si>
    <t>金額</t>
  </si>
  <si>
    <t>總計</t>
  </si>
  <si>
    <t>備註</t>
  </si>
  <si>
    <t>障礙等級別</t>
  </si>
  <si>
    <t>總計</t>
  </si>
  <si>
    <t>中低收入戶</t>
  </si>
  <si>
    <t>非低收入戶及非中低收入戶</t>
  </si>
  <si>
    <t>人次</t>
  </si>
  <si>
    <t>合計</t>
  </si>
  <si>
    <t>男</t>
  </si>
  <si>
    <t>女</t>
  </si>
  <si>
    <t>合計</t>
  </si>
  <si>
    <t>女</t>
  </si>
  <si>
    <t>女</t>
  </si>
  <si>
    <t>低收入戶</t>
  </si>
  <si>
    <t>福利身分別</t>
  </si>
  <si>
    <t>福利身分別</t>
  </si>
  <si>
    <t>未滿18歲</t>
  </si>
  <si>
    <t>18歲-未滿65歲</t>
  </si>
  <si>
    <t>65歲以上</t>
  </si>
  <si>
    <t>極重度</t>
  </si>
  <si>
    <t>重　度</t>
  </si>
  <si>
    <t>中　度</t>
  </si>
  <si>
    <t>輕　度</t>
  </si>
  <si>
    <t>合  計</t>
  </si>
  <si>
    <t>金門縣政府(社會局)</t>
  </si>
  <si>
    <t>季　　　報</t>
  </si>
  <si>
    <t>每季終了後20日內編送</t>
  </si>
  <si>
    <t>10730-05-09-2</t>
  </si>
  <si>
    <t>金門縣身心障礙者生活輔具費用補助</t>
  </si>
  <si>
    <t>中華民國108年第2季( 4月至6月 )</t>
  </si>
  <si>
    <t>　　  4月</t>
  </si>
  <si>
    <t>　　  5月</t>
  </si>
  <si>
    <t>　　  6月</t>
  </si>
  <si>
    <t>公　開　類</t>
  </si>
  <si>
    <t>本表編製2份，1份送主計處，1份自存外，應由網際網路線上傳送至衛生福利部統計處資料庫。</t>
  </si>
  <si>
    <t>金門縣身心障礙者生活輔具費用補助(續)</t>
  </si>
  <si>
    <t>依據各公所所申請輔助器具補助之身心障礙者經本府核准案件登記資料彙編。</t>
  </si>
  <si>
    <t>民國108年 7月20日 10:00:43 印製</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</si>
</sst>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
    <numFmt numFmtId="190" formatCode="###,##0;\-###,##0;&quot;     －&quot;"/>
    <numFmt numFmtId="191" formatCode="###,###,##0;\-###,###,##0;&quot;         －&quot;"/>
  </numFmts>
  <fonts count="48">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9"/>
      <name val="細明體"/>
      <family val="3"/>
    </font>
    <font>
      <b/>
      <sz val="12"/>
      <name val="標楷體"/>
      <family val="4"/>
    </font>
    <font>
      <sz val="12"/>
      <name val="新細明體"/>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thin"/>
      <top style="thin"/>
      <bottom style="medium"/>
    </border>
    <border>
      <left>
        <color indexed="63"/>
      </left>
      <right style="thin"/>
      <top style="thin"/>
      <bottom style="medium"/>
    </border>
    <border>
      <left style="thin"/>
      <right style="medium"/>
      <top>
        <color indexed="63"/>
      </top>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thin"/>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76">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10"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0" xfId="0" applyFont="1" applyAlignment="1">
      <alignment horizontal="center" vertical="center"/>
    </xf>
    <xf numFmtId="0" fontId="1" fillId="0" borderId="13" xfId="0" applyNumberFormat="1" applyFont="1" applyBorder="1" applyAlignment="1">
      <alignment horizontal="center" vertical="center"/>
    </xf>
    <xf numFmtId="0" fontId="9" fillId="0" borderId="14" xfId="0" applyNumberFormat="1" applyFont="1" applyBorder="1" applyAlignment="1">
      <alignment horizontal="center" vertical="center"/>
    </xf>
    <xf numFmtId="188" fontId="10" fillId="0" borderId="15" xfId="0" applyNumberFormat="1" applyFont="1" applyBorder="1" applyAlignment="1">
      <alignment horizontal="right" vertical="center"/>
    </xf>
    <xf numFmtId="188" fontId="11" fillId="0" borderId="16" xfId="0" applyNumberFormat="1" applyFont="1" applyBorder="1" applyAlignment="1">
      <alignment horizontal="right" vertical="center"/>
    </xf>
    <xf numFmtId="188" fontId="10" fillId="0" borderId="17" xfId="0" applyNumberFormat="1" applyFont="1" applyBorder="1" applyAlignment="1">
      <alignment horizontal="right" vertical="center"/>
    </xf>
    <xf numFmtId="188" fontId="11" fillId="0" borderId="18" xfId="0" applyNumberFormat="1" applyFont="1" applyBorder="1" applyAlignment="1">
      <alignment horizontal="right" vertical="center"/>
    </xf>
    <xf numFmtId="189" fontId="10" fillId="0" borderId="17" xfId="0" applyNumberFormat="1" applyFont="1" applyBorder="1" applyAlignment="1">
      <alignment horizontal="right" vertical="center"/>
    </xf>
    <xf numFmtId="189" fontId="11" fillId="0" borderId="18" xfId="0" applyNumberFormat="1" applyFont="1" applyBorder="1" applyAlignment="1">
      <alignment horizontal="right" vertical="center"/>
    </xf>
    <xf numFmtId="190" fontId="10" fillId="0" borderId="17" xfId="0" applyNumberFormat="1" applyFont="1" applyBorder="1" applyAlignment="1">
      <alignment horizontal="right" vertical="center"/>
    </xf>
    <xf numFmtId="190" fontId="11" fillId="0" borderId="18" xfId="0" applyNumberFormat="1" applyFont="1" applyBorder="1" applyAlignment="1">
      <alignment horizontal="right" vertical="center"/>
    </xf>
    <xf numFmtId="191" fontId="10" fillId="0" borderId="17" xfId="0" applyNumberFormat="1" applyFont="1" applyBorder="1" applyAlignment="1">
      <alignment horizontal="right" vertical="center"/>
    </xf>
    <xf numFmtId="191" fontId="11" fillId="0" borderId="18" xfId="0" applyNumberFormat="1" applyFont="1" applyBorder="1" applyAlignment="1">
      <alignment horizontal="right" vertical="center"/>
    </xf>
    <xf numFmtId="189" fontId="10" fillId="0" borderId="19" xfId="0" applyNumberFormat="1" applyFont="1" applyBorder="1" applyAlignment="1">
      <alignment horizontal="right" vertical="center"/>
    </xf>
    <xf numFmtId="189" fontId="11" fillId="0" borderId="20" xfId="0" applyNumberFormat="1" applyFont="1" applyBorder="1" applyAlignment="1">
      <alignment horizontal="right" vertical="center"/>
    </xf>
    <xf numFmtId="0" fontId="9" fillId="0" borderId="13" xfId="0" applyNumberFormat="1" applyFont="1" applyBorder="1" applyAlignment="1">
      <alignment horizontal="center" vertical="center"/>
    </xf>
    <xf numFmtId="188" fontId="11" fillId="0" borderId="15" xfId="0" applyNumberFormat="1" applyFont="1" applyBorder="1" applyAlignment="1">
      <alignment horizontal="right" vertical="center"/>
    </xf>
    <xf numFmtId="188" fontId="11" fillId="0" borderId="17" xfId="0" applyNumberFormat="1" applyFont="1" applyBorder="1" applyAlignment="1">
      <alignment horizontal="right" vertical="center"/>
    </xf>
    <xf numFmtId="189" fontId="11" fillId="0" borderId="17" xfId="0" applyNumberFormat="1" applyFont="1" applyBorder="1" applyAlignment="1">
      <alignment horizontal="right" vertical="center"/>
    </xf>
    <xf numFmtId="190" fontId="11" fillId="0" borderId="17" xfId="0" applyNumberFormat="1" applyFont="1" applyBorder="1" applyAlignment="1">
      <alignment horizontal="right" vertical="center"/>
    </xf>
    <xf numFmtId="191" fontId="11" fillId="0" borderId="17" xfId="0" applyNumberFormat="1" applyFont="1" applyBorder="1" applyAlignment="1">
      <alignment horizontal="right" vertical="center"/>
    </xf>
    <xf numFmtId="189" fontId="11" fillId="0" borderId="19" xfId="0" applyNumberFormat="1" applyFont="1" applyBorder="1" applyAlignment="1">
      <alignment horizontal="right" vertical="center"/>
    </xf>
    <xf numFmtId="190" fontId="10" fillId="0" borderId="15" xfId="0" applyNumberFormat="1" applyFont="1" applyBorder="1" applyAlignment="1">
      <alignment horizontal="right" vertical="center"/>
    </xf>
    <xf numFmtId="191" fontId="10" fillId="0" borderId="19" xfId="0" applyNumberFormat="1" applyFont="1" applyBorder="1" applyAlignment="1">
      <alignment horizontal="right" vertical="center"/>
    </xf>
    <xf numFmtId="0" fontId="10" fillId="0" borderId="0" xfId="0" applyFont="1" applyBorder="1" applyAlignment="1">
      <alignment/>
    </xf>
    <xf numFmtId="0" fontId="5" fillId="0" borderId="0" xfId="0" applyFont="1" applyAlignment="1">
      <alignment/>
    </xf>
    <xf numFmtId="191" fontId="11" fillId="0" borderId="19" xfId="0" applyNumberFormat="1" applyFont="1" applyBorder="1" applyAlignment="1">
      <alignment horizontal="right" vertical="center"/>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left" vertical="top"/>
    </xf>
    <xf numFmtId="0" fontId="1" fillId="0" borderId="23" xfId="0" applyFont="1" applyBorder="1" applyAlignment="1">
      <alignment horizontal="left" vertical="top" wrapText="1"/>
    </xf>
    <xf numFmtId="180" fontId="1" fillId="0" borderId="24" xfId="0" applyNumberFormat="1" applyFont="1" applyBorder="1" applyAlignment="1">
      <alignment horizontal="center" vertical="center"/>
    </xf>
    <xf numFmtId="180" fontId="1" fillId="0" borderId="25" xfId="0" applyNumberFormat="1" applyFont="1" applyBorder="1" applyAlignment="1">
      <alignment horizontal="center" vertical="center"/>
    </xf>
    <xf numFmtId="180" fontId="1" fillId="0" borderId="26" xfId="0" applyNumberFormat="1" applyFont="1" applyBorder="1" applyAlignment="1">
      <alignment horizontal="center" vertical="center"/>
    </xf>
    <xf numFmtId="180" fontId="1" fillId="0" borderId="27" xfId="0" applyNumberFormat="1" applyFont="1" applyBorder="1" applyAlignment="1">
      <alignment horizontal="center" vertical="center"/>
    </xf>
    <xf numFmtId="0" fontId="1" fillId="0" borderId="0" xfId="0" applyFont="1" applyAlignment="1">
      <alignment horizontal="left"/>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3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180" fontId="1" fillId="0" borderId="36" xfId="0" applyNumberFormat="1" applyFont="1" applyBorder="1" applyAlignment="1">
      <alignment horizontal="center" vertical="center"/>
    </xf>
    <xf numFmtId="180" fontId="1" fillId="0" borderId="37" xfId="0" applyNumberFormat="1" applyFont="1" applyBorder="1" applyAlignment="1">
      <alignment horizontal="center" vertical="center"/>
    </xf>
    <xf numFmtId="180" fontId="3" fillId="0" borderId="38" xfId="0" applyNumberFormat="1" applyFont="1" applyBorder="1" applyAlignment="1">
      <alignment horizontal="left" vertical="center"/>
    </xf>
    <xf numFmtId="180" fontId="3" fillId="0" borderId="36" xfId="0" applyNumberFormat="1" applyFont="1" applyBorder="1" applyAlignment="1">
      <alignment horizontal="left" vertical="center"/>
    </xf>
    <xf numFmtId="180" fontId="1" fillId="0" borderId="36" xfId="0" applyNumberFormat="1" applyFont="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7</xdr:col>
      <xdr:colOff>0</xdr:colOff>
      <xdr:row>29</xdr:row>
      <xdr:rowOff>0</xdr:rowOff>
    </xdr:to>
    <xdr:sp>
      <xdr:nvSpPr>
        <xdr:cNvPr id="1" name="Text Box 1"/>
        <xdr:cNvSpPr txBox="1">
          <a:spLocks noChangeArrowheads="1"/>
        </xdr:cNvSpPr>
      </xdr:nvSpPr>
      <xdr:spPr>
        <a:xfrm>
          <a:off x="5019675" y="82581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11</xdr:row>
      <xdr:rowOff>0</xdr:rowOff>
    </xdr:from>
    <xdr:to>
      <xdr:col>7</xdr:col>
      <xdr:colOff>0</xdr:colOff>
      <xdr:row>11</xdr:row>
      <xdr:rowOff>0</xdr:rowOff>
    </xdr:to>
    <xdr:sp>
      <xdr:nvSpPr>
        <xdr:cNvPr id="2" name="Text Box 2"/>
        <xdr:cNvSpPr txBox="1">
          <a:spLocks noChangeArrowheads="1"/>
        </xdr:cNvSpPr>
      </xdr:nvSpPr>
      <xdr:spPr>
        <a:xfrm>
          <a:off x="5019675" y="27717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季　　　報</a:t>
          </a:r>
        </a:p>
      </xdr:txBody>
    </xdr:sp>
    <xdr:clientData/>
  </xdr:oneCellAnchor>
  <xdr:oneCellAnchor>
    <xdr:from>
      <xdr:col>0</xdr:col>
      <xdr:colOff>942975</xdr:colOff>
      <xdr:row>3</xdr:row>
      <xdr:rowOff>9525</xdr:rowOff>
    </xdr:from>
    <xdr:ext cx="9791700" cy="247650"/>
    <xdr:sp textlink="D1">
      <xdr:nvSpPr>
        <xdr:cNvPr id="5" name="報表類別"/>
        <xdr:cNvSpPr>
          <a:spLocks/>
        </xdr:cNvSpPr>
      </xdr:nvSpPr>
      <xdr:spPr>
        <a:xfrm>
          <a:off x="942975" y="238125"/>
          <a:ext cx="979170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14</xdr:col>
      <xdr:colOff>76200</xdr:colOff>
      <xdr:row>0</xdr:row>
      <xdr:rowOff>0</xdr:rowOff>
    </xdr:from>
    <xdr:ext cx="752475" cy="238125"/>
    <xdr:sp>
      <xdr:nvSpPr>
        <xdr:cNvPr id="6" name="編製機關"/>
        <xdr:cNvSpPr>
          <a:spLocks/>
        </xdr:cNvSpPr>
      </xdr:nvSpPr>
      <xdr:spPr>
        <a:xfrm>
          <a:off x="107346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14</xdr:col>
      <xdr:colOff>76200</xdr:colOff>
      <xdr:row>3</xdr:row>
      <xdr:rowOff>9525</xdr:rowOff>
    </xdr:from>
    <xdr:ext cx="752475" cy="247650"/>
    <xdr:sp>
      <xdr:nvSpPr>
        <xdr:cNvPr id="7" name="表號"/>
        <xdr:cNvSpPr>
          <a:spLocks/>
        </xdr:cNvSpPr>
      </xdr:nvSpPr>
      <xdr:spPr>
        <a:xfrm>
          <a:off x="10734675" y="238125"/>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15</xdr:col>
      <xdr:colOff>209550</xdr:colOff>
      <xdr:row>0</xdr:row>
      <xdr:rowOff>0</xdr:rowOff>
    </xdr:from>
    <xdr:ext cx="2009775" cy="238125"/>
    <xdr:sp textlink="B1">
      <xdr:nvSpPr>
        <xdr:cNvPr id="8" name="報表類別"/>
        <xdr:cNvSpPr>
          <a:spLocks/>
        </xdr:cNvSpPr>
      </xdr:nvSpPr>
      <xdr:spPr>
        <a:xfrm>
          <a:off x="11487150" y="0"/>
          <a:ext cx="20097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15</xdr:col>
      <xdr:colOff>209550</xdr:colOff>
      <xdr:row>3</xdr:row>
      <xdr:rowOff>9525</xdr:rowOff>
    </xdr:from>
    <xdr:ext cx="2009775" cy="247650"/>
    <xdr:sp textlink="E1">
      <xdr:nvSpPr>
        <xdr:cNvPr id="9" name="報表類別"/>
        <xdr:cNvSpPr>
          <a:spLocks/>
        </xdr:cNvSpPr>
      </xdr:nvSpPr>
      <xdr:spPr>
        <a:xfrm>
          <a:off x="11487150" y="238125"/>
          <a:ext cx="200977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10730-05-09-2</a:t>
          </a:r>
        </a:p>
      </xdr:txBody>
    </xdr:sp>
    <xdr:clientData/>
  </xdr:oneCellAnchor>
  <xdr:oneCellAnchor>
    <xdr:from>
      <xdr:col>0</xdr:col>
      <xdr:colOff>914400</xdr:colOff>
      <xdr:row>4</xdr:row>
      <xdr:rowOff>19050</xdr:rowOff>
    </xdr:from>
    <xdr:ext cx="9820275" cy="0"/>
    <xdr:sp>
      <xdr:nvSpPr>
        <xdr:cNvPr id="10" name="Line 37"/>
        <xdr:cNvSpPr>
          <a:spLocks/>
        </xdr:cNvSpPr>
      </xdr:nvSpPr>
      <xdr:spPr>
        <a:xfrm>
          <a:off x="914400"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66675</xdr:colOff>
      <xdr:row>5</xdr:row>
      <xdr:rowOff>0</xdr:rowOff>
    </xdr:from>
    <xdr:ext cx="2743200" cy="257175"/>
    <xdr:sp>
      <xdr:nvSpPr>
        <xdr:cNvPr id="11" name="報表類別"/>
        <xdr:cNvSpPr>
          <a:spLocks/>
        </xdr:cNvSpPr>
      </xdr:nvSpPr>
      <xdr:spPr>
        <a:xfrm>
          <a:off x="10725150" y="914400"/>
          <a:ext cx="27432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單位：人次、元</a:t>
          </a:r>
        </a:p>
      </xdr:txBody>
    </xdr:sp>
    <xdr:clientData/>
  </xdr:oneCellAnchor>
  <xdr:oneCellAnchor>
    <xdr:from>
      <xdr:col>14</xdr:col>
      <xdr:colOff>76200</xdr:colOff>
      <xdr:row>30</xdr:row>
      <xdr:rowOff>0</xdr:rowOff>
    </xdr:from>
    <xdr:ext cx="2743200" cy="276225"/>
    <xdr:sp textlink="B2">
      <xdr:nvSpPr>
        <xdr:cNvPr id="12" name="報表類別"/>
        <xdr:cNvSpPr>
          <a:spLocks/>
        </xdr:cNvSpPr>
      </xdr:nvSpPr>
      <xdr:spPr>
        <a:xfrm>
          <a:off x="10734675" y="8562975"/>
          <a:ext cx="2743200" cy="276225"/>
        </a:xfrm>
        <a:prstGeom prst="rect">
          <a:avLst/>
        </a:prstGeom>
        <a:noFill/>
        <a:ln w="19050" cmpd="sng">
          <a:noFill/>
        </a:ln>
      </xdr:spPr>
      <xdr:txBody>
        <a:bodyPr vertOverflow="clip" wrap="square"/>
        <a:p>
          <a:pPr algn="r">
            <a:defRPr/>
          </a:pPr>
          <a:r>
            <a:rPr lang="en-US" cap="none" sz="1200" b="0"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7</xdr:col>
      <xdr:colOff>0</xdr:colOff>
      <xdr:row>29</xdr:row>
      <xdr:rowOff>0</xdr:rowOff>
    </xdr:to>
    <xdr:sp>
      <xdr:nvSpPr>
        <xdr:cNvPr id="1" name="Text Box 1"/>
        <xdr:cNvSpPr txBox="1">
          <a:spLocks noChangeArrowheads="1"/>
        </xdr:cNvSpPr>
      </xdr:nvSpPr>
      <xdr:spPr>
        <a:xfrm>
          <a:off x="5019675" y="82581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11</xdr:row>
      <xdr:rowOff>0</xdr:rowOff>
    </xdr:from>
    <xdr:to>
      <xdr:col>7</xdr:col>
      <xdr:colOff>0</xdr:colOff>
      <xdr:row>11</xdr:row>
      <xdr:rowOff>0</xdr:rowOff>
    </xdr:to>
    <xdr:sp>
      <xdr:nvSpPr>
        <xdr:cNvPr id="2" name="Text Box 2"/>
        <xdr:cNvSpPr txBox="1">
          <a:spLocks noChangeArrowheads="1"/>
        </xdr:cNvSpPr>
      </xdr:nvSpPr>
      <xdr:spPr>
        <a:xfrm>
          <a:off x="5019675" y="27717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季　　　報</a:t>
          </a:r>
        </a:p>
      </xdr:txBody>
    </xdr:sp>
    <xdr:clientData/>
  </xdr:oneCellAnchor>
  <xdr:oneCellAnchor>
    <xdr:from>
      <xdr:col>0</xdr:col>
      <xdr:colOff>942975</xdr:colOff>
      <xdr:row>3</xdr:row>
      <xdr:rowOff>9525</xdr:rowOff>
    </xdr:from>
    <xdr:ext cx="9791700" cy="247650"/>
    <xdr:sp textlink="D1">
      <xdr:nvSpPr>
        <xdr:cNvPr id="5" name="報表類別"/>
        <xdr:cNvSpPr>
          <a:spLocks/>
        </xdr:cNvSpPr>
      </xdr:nvSpPr>
      <xdr:spPr>
        <a:xfrm>
          <a:off x="942975" y="238125"/>
          <a:ext cx="979170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14</xdr:col>
      <xdr:colOff>76200</xdr:colOff>
      <xdr:row>0</xdr:row>
      <xdr:rowOff>0</xdr:rowOff>
    </xdr:from>
    <xdr:ext cx="752475" cy="238125"/>
    <xdr:sp>
      <xdr:nvSpPr>
        <xdr:cNvPr id="6" name="編製機關"/>
        <xdr:cNvSpPr>
          <a:spLocks/>
        </xdr:cNvSpPr>
      </xdr:nvSpPr>
      <xdr:spPr>
        <a:xfrm>
          <a:off x="107346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14</xdr:col>
      <xdr:colOff>76200</xdr:colOff>
      <xdr:row>3</xdr:row>
      <xdr:rowOff>9525</xdr:rowOff>
    </xdr:from>
    <xdr:ext cx="752475" cy="247650"/>
    <xdr:sp>
      <xdr:nvSpPr>
        <xdr:cNvPr id="7" name="表號"/>
        <xdr:cNvSpPr>
          <a:spLocks/>
        </xdr:cNvSpPr>
      </xdr:nvSpPr>
      <xdr:spPr>
        <a:xfrm>
          <a:off x="10734675" y="238125"/>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15</xdr:col>
      <xdr:colOff>209550</xdr:colOff>
      <xdr:row>0</xdr:row>
      <xdr:rowOff>0</xdr:rowOff>
    </xdr:from>
    <xdr:ext cx="2009775" cy="238125"/>
    <xdr:sp textlink="B1">
      <xdr:nvSpPr>
        <xdr:cNvPr id="8" name="報表類別"/>
        <xdr:cNvSpPr>
          <a:spLocks/>
        </xdr:cNvSpPr>
      </xdr:nvSpPr>
      <xdr:spPr>
        <a:xfrm>
          <a:off x="11487150" y="0"/>
          <a:ext cx="20097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15</xdr:col>
      <xdr:colOff>209550</xdr:colOff>
      <xdr:row>3</xdr:row>
      <xdr:rowOff>9525</xdr:rowOff>
    </xdr:from>
    <xdr:ext cx="2009775" cy="247650"/>
    <xdr:sp textlink="E1">
      <xdr:nvSpPr>
        <xdr:cNvPr id="9" name="報表類別"/>
        <xdr:cNvSpPr>
          <a:spLocks/>
        </xdr:cNvSpPr>
      </xdr:nvSpPr>
      <xdr:spPr>
        <a:xfrm>
          <a:off x="11487150" y="238125"/>
          <a:ext cx="200977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10730-05-09-2</a:t>
          </a:r>
        </a:p>
      </xdr:txBody>
    </xdr:sp>
    <xdr:clientData/>
  </xdr:oneCellAnchor>
  <xdr:oneCellAnchor>
    <xdr:from>
      <xdr:col>0</xdr:col>
      <xdr:colOff>914400</xdr:colOff>
      <xdr:row>4</xdr:row>
      <xdr:rowOff>19050</xdr:rowOff>
    </xdr:from>
    <xdr:ext cx="9820275" cy="0"/>
    <xdr:sp>
      <xdr:nvSpPr>
        <xdr:cNvPr id="10" name="Line 37"/>
        <xdr:cNvSpPr>
          <a:spLocks/>
        </xdr:cNvSpPr>
      </xdr:nvSpPr>
      <xdr:spPr>
        <a:xfrm>
          <a:off x="914400"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66675</xdr:colOff>
      <xdr:row>5</xdr:row>
      <xdr:rowOff>0</xdr:rowOff>
    </xdr:from>
    <xdr:ext cx="2743200" cy="257175"/>
    <xdr:sp>
      <xdr:nvSpPr>
        <xdr:cNvPr id="11" name="報表類別"/>
        <xdr:cNvSpPr>
          <a:spLocks/>
        </xdr:cNvSpPr>
      </xdr:nvSpPr>
      <xdr:spPr>
        <a:xfrm>
          <a:off x="10725150" y="914400"/>
          <a:ext cx="27432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單位：人次、元</a:t>
          </a:r>
        </a:p>
      </xdr:txBody>
    </xdr:sp>
    <xdr:clientData/>
  </xdr:oneCellAnchor>
  <xdr:oneCellAnchor>
    <xdr:from>
      <xdr:col>14</xdr:col>
      <xdr:colOff>76200</xdr:colOff>
      <xdr:row>30</xdr:row>
      <xdr:rowOff>304800</xdr:rowOff>
    </xdr:from>
    <xdr:ext cx="2743200" cy="276225"/>
    <xdr:sp textlink="B2">
      <xdr:nvSpPr>
        <xdr:cNvPr id="12" name="報表類別"/>
        <xdr:cNvSpPr>
          <a:spLocks/>
        </xdr:cNvSpPr>
      </xdr:nvSpPr>
      <xdr:spPr>
        <a:xfrm>
          <a:off x="10734675" y="8867775"/>
          <a:ext cx="2743200" cy="276225"/>
        </a:xfrm>
        <a:prstGeom prst="rect">
          <a:avLst/>
        </a:prstGeom>
        <a:noFill/>
        <a:ln w="19050" cmpd="sng">
          <a:noFill/>
        </a:ln>
      </xdr:spPr>
      <xdr:txBody>
        <a:bodyPr vertOverflow="clip" wrap="square"/>
        <a:p>
          <a:pPr algn="r">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 7</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a:t>
          </a:r>
          <a:r>
            <a:rPr lang="en-US" cap="none" sz="1200" b="0" i="0" u="none" baseline="0">
              <a:solidFill>
                <a:srgbClr val="000000"/>
              </a:solidFill>
            </a:rPr>
            <a:t> 10:00:43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4"/>
  <sheetViews>
    <sheetView zoomScale="85" zoomScaleNormal="85" zoomScalePageLayoutView="0" workbookViewId="0" topLeftCell="A3">
      <selection activeCell="A1" sqref="A1"/>
    </sheetView>
  </sheetViews>
  <sheetFormatPr defaultColWidth="9.33203125" defaultRowHeight="12"/>
  <cols>
    <col min="1" max="1" width="21.83203125" style="3" customWidth="1"/>
    <col min="2" max="2" width="15.66015625" style="3" customWidth="1"/>
    <col min="3" max="5" width="10.83203125" style="3" customWidth="1"/>
    <col min="6" max="6" width="17.83203125" style="0" customWidth="1"/>
    <col min="7" max="9" width="10.83203125" style="0" customWidth="1"/>
    <col min="10" max="10" width="17.83203125" style="0" customWidth="1"/>
    <col min="11" max="13" width="10.83203125" style="0" customWidth="1"/>
    <col min="14" max="14" width="15.83203125" style="0" customWidth="1"/>
    <col min="15" max="17" width="10.83203125" style="0" customWidth="1"/>
    <col min="18" max="18" width="17.83203125" style="0" customWidth="1"/>
  </cols>
  <sheetData>
    <row r="1" spans="1:10" s="6" customFormat="1" ht="31.5" customHeight="1" hidden="1">
      <c r="A1" s="7" t="s">
        <v>36</v>
      </c>
      <c r="B1" s="7" t="s">
        <v>27</v>
      </c>
      <c r="C1" s="7" t="s">
        <v>28</v>
      </c>
      <c r="D1" s="7" t="s">
        <v>29</v>
      </c>
      <c r="E1" s="42" t="s">
        <v>30</v>
      </c>
      <c r="F1" s="43" t="s">
        <v>31</v>
      </c>
      <c r="G1" s="6" t="s">
        <v>32</v>
      </c>
      <c r="H1" s="6" t="s">
        <v>33</v>
      </c>
      <c r="I1" s="6" t="s">
        <v>34</v>
      </c>
      <c r="J1" s="6" t="s">
        <v>35</v>
      </c>
    </row>
    <row r="2" spans="1:5" s="6" customFormat="1" ht="28.5" customHeight="1" hidden="1">
      <c r="A2" s="8"/>
      <c r="B2" s="8"/>
      <c r="C2" s="7"/>
      <c r="D2" s="7"/>
      <c r="E2" s="7"/>
    </row>
    <row r="3" spans="1:18" s="3" customFormat="1" ht="18" customHeight="1">
      <c r="A3" s="63"/>
      <c r="B3" s="63"/>
      <c r="C3" s="63"/>
      <c r="D3" s="15"/>
      <c r="E3" s="15"/>
      <c r="F3" s="5"/>
      <c r="G3" s="5"/>
      <c r="H3" s="5"/>
      <c r="I3" s="5"/>
      <c r="J3" s="5"/>
      <c r="K3" s="5"/>
      <c r="L3" s="5"/>
      <c r="M3" s="5"/>
      <c r="N3" s="5"/>
      <c r="O3" s="5"/>
      <c r="P3" s="5"/>
      <c r="Q3" s="5"/>
      <c r="R3" s="9"/>
    </row>
    <row r="4" spans="1:18" s="3" customFormat="1" ht="18" customHeight="1">
      <c r="A4" s="63"/>
      <c r="B4" s="63"/>
      <c r="C4" s="63"/>
      <c r="D4" s="15"/>
      <c r="E4" s="15"/>
      <c r="F4" s="12"/>
      <c r="G4" s="5"/>
      <c r="H4" s="5"/>
      <c r="I4" s="5"/>
      <c r="J4" s="5"/>
      <c r="K4" s="5"/>
      <c r="L4" s="5"/>
      <c r="M4" s="5"/>
      <c r="N4" s="5"/>
      <c r="O4" s="5"/>
      <c r="P4" s="5"/>
      <c r="Q4" s="5"/>
      <c r="R4" s="10"/>
    </row>
    <row r="5" spans="1:18" ht="36" customHeight="1">
      <c r="A5" s="64" t="str">
        <f>F1</f>
        <v>金門縣身心障礙者生活輔具費用補助</v>
      </c>
      <c r="B5" s="64"/>
      <c r="C5" s="64"/>
      <c r="D5" s="64"/>
      <c r="E5" s="64"/>
      <c r="F5" s="64"/>
      <c r="G5" s="64"/>
      <c r="H5" s="64"/>
      <c r="I5" s="64"/>
      <c r="J5" s="64"/>
      <c r="K5" s="64"/>
      <c r="L5" s="64"/>
      <c r="M5" s="64"/>
      <c r="N5" s="64"/>
      <c r="O5" s="64"/>
      <c r="P5" s="64"/>
      <c r="Q5" s="64"/>
      <c r="R5" s="64"/>
    </row>
    <row r="6" spans="1:18" ht="24" customHeight="1" thickBot="1">
      <c r="A6" s="65" t="str">
        <f>G1</f>
        <v>中華民國108年第2季( 4月至6月 )</v>
      </c>
      <c r="B6" s="65"/>
      <c r="C6" s="65"/>
      <c r="D6" s="65"/>
      <c r="E6" s="65"/>
      <c r="F6" s="65"/>
      <c r="G6" s="65"/>
      <c r="H6" s="65"/>
      <c r="I6" s="65"/>
      <c r="J6" s="65"/>
      <c r="K6" s="65"/>
      <c r="L6" s="65"/>
      <c r="M6" s="65"/>
      <c r="N6" s="65"/>
      <c r="O6" s="65"/>
      <c r="P6" s="65"/>
      <c r="Q6" s="65"/>
      <c r="R6" s="65"/>
    </row>
    <row r="7" spans="1:18" ht="24" customHeight="1">
      <c r="A7" s="57" t="s">
        <v>0</v>
      </c>
      <c r="B7" s="60" t="s">
        <v>5</v>
      </c>
      <c r="C7" s="69" t="s">
        <v>17</v>
      </c>
      <c r="D7" s="70"/>
      <c r="E7" s="70"/>
      <c r="F7" s="70"/>
      <c r="G7" s="70"/>
      <c r="H7" s="70"/>
      <c r="I7" s="70"/>
      <c r="J7" s="70"/>
      <c r="K7" s="70"/>
      <c r="L7" s="70"/>
      <c r="M7" s="70"/>
      <c r="N7" s="70"/>
      <c r="O7" s="70"/>
      <c r="P7" s="70"/>
      <c r="Q7" s="70"/>
      <c r="R7" s="70"/>
    </row>
    <row r="8" spans="1:18" s="1" customFormat="1" ht="24.75" customHeight="1">
      <c r="A8" s="58"/>
      <c r="B8" s="61"/>
      <c r="C8" s="67" t="s">
        <v>6</v>
      </c>
      <c r="D8" s="66"/>
      <c r="E8" s="66"/>
      <c r="F8" s="66"/>
      <c r="G8" s="66" t="s">
        <v>16</v>
      </c>
      <c r="H8" s="66"/>
      <c r="I8" s="66"/>
      <c r="J8" s="66"/>
      <c r="K8" s="66" t="s">
        <v>7</v>
      </c>
      <c r="L8" s="66"/>
      <c r="M8" s="66"/>
      <c r="N8" s="66"/>
      <c r="O8" s="66" t="s">
        <v>8</v>
      </c>
      <c r="P8" s="66"/>
      <c r="Q8" s="66"/>
      <c r="R8" s="68"/>
    </row>
    <row r="9" spans="1:18" s="1" customFormat="1" ht="24.75" customHeight="1">
      <c r="A9" s="58"/>
      <c r="B9" s="61"/>
      <c r="C9" s="47" t="s">
        <v>1</v>
      </c>
      <c r="D9" s="48"/>
      <c r="E9" s="48"/>
      <c r="F9" s="48" t="s">
        <v>2</v>
      </c>
      <c r="G9" s="48" t="s">
        <v>9</v>
      </c>
      <c r="H9" s="48"/>
      <c r="I9" s="48"/>
      <c r="J9" s="48" t="s">
        <v>2</v>
      </c>
      <c r="K9" s="48" t="s">
        <v>1</v>
      </c>
      <c r="L9" s="48"/>
      <c r="M9" s="48"/>
      <c r="N9" s="48" t="s">
        <v>2</v>
      </c>
      <c r="O9" s="48" t="s">
        <v>1</v>
      </c>
      <c r="P9" s="48"/>
      <c r="Q9" s="48"/>
      <c r="R9" s="45" t="s">
        <v>2</v>
      </c>
    </row>
    <row r="10" spans="1:18" s="1" customFormat="1" ht="24.75" customHeight="1" thickBot="1">
      <c r="A10" s="59"/>
      <c r="B10" s="62"/>
      <c r="C10" s="17" t="s">
        <v>10</v>
      </c>
      <c r="D10" s="16" t="s">
        <v>11</v>
      </c>
      <c r="E10" s="16" t="s">
        <v>12</v>
      </c>
      <c r="F10" s="49"/>
      <c r="G10" s="16" t="s">
        <v>13</v>
      </c>
      <c r="H10" s="16" t="s">
        <v>11</v>
      </c>
      <c r="I10" s="16" t="s">
        <v>14</v>
      </c>
      <c r="J10" s="49"/>
      <c r="K10" s="16" t="s">
        <v>10</v>
      </c>
      <c r="L10" s="16" t="s">
        <v>11</v>
      </c>
      <c r="M10" s="16" t="s">
        <v>12</v>
      </c>
      <c r="N10" s="49"/>
      <c r="O10" s="16" t="s">
        <v>10</v>
      </c>
      <c r="P10" s="16" t="s">
        <v>11</v>
      </c>
      <c r="Q10" s="16" t="s">
        <v>15</v>
      </c>
      <c r="R10" s="46"/>
    </row>
    <row r="11" spans="1:18" s="2" customFormat="1" ht="24" customHeight="1">
      <c r="A11" s="52" t="s">
        <v>3</v>
      </c>
      <c r="B11" s="20" t="s">
        <v>26</v>
      </c>
      <c r="C11" s="22">
        <v>57</v>
      </c>
      <c r="D11" s="24">
        <v>30</v>
      </c>
      <c r="E11" s="24">
        <v>27</v>
      </c>
      <c r="F11" s="26">
        <v>538400</v>
      </c>
      <c r="G11" s="24">
        <v>1</v>
      </c>
      <c r="H11" s="24">
        <v>1</v>
      </c>
      <c r="I11" s="28">
        <v>0</v>
      </c>
      <c r="J11" s="26">
        <v>3500</v>
      </c>
      <c r="K11" s="28">
        <v>0</v>
      </c>
      <c r="L11" s="28">
        <v>0</v>
      </c>
      <c r="M11" s="28">
        <v>0</v>
      </c>
      <c r="N11" s="30">
        <v>0</v>
      </c>
      <c r="O11" s="24">
        <v>56</v>
      </c>
      <c r="P11" s="24">
        <v>29</v>
      </c>
      <c r="Q11" s="24">
        <v>27</v>
      </c>
      <c r="R11" s="32">
        <v>534900</v>
      </c>
    </row>
    <row r="12" spans="1:18" s="2" customFormat="1" ht="24" customHeight="1">
      <c r="A12" s="53"/>
      <c r="B12" s="33" t="s">
        <v>22</v>
      </c>
      <c r="C12" s="34">
        <v>9</v>
      </c>
      <c r="D12" s="35">
        <v>1</v>
      </c>
      <c r="E12" s="35">
        <v>8</v>
      </c>
      <c r="F12" s="36">
        <v>100200</v>
      </c>
      <c r="G12" s="37">
        <v>0</v>
      </c>
      <c r="H12" s="37">
        <v>0</v>
      </c>
      <c r="I12" s="37">
        <v>0</v>
      </c>
      <c r="J12" s="38">
        <v>0</v>
      </c>
      <c r="K12" s="37">
        <v>0</v>
      </c>
      <c r="L12" s="37">
        <v>0</v>
      </c>
      <c r="M12" s="37">
        <v>0</v>
      </c>
      <c r="N12" s="38">
        <v>0</v>
      </c>
      <c r="O12" s="35">
        <v>9</v>
      </c>
      <c r="P12" s="35">
        <v>1</v>
      </c>
      <c r="Q12" s="35">
        <v>8</v>
      </c>
      <c r="R12" s="39">
        <v>100200</v>
      </c>
    </row>
    <row r="13" spans="1:18" s="2" customFormat="1" ht="24" customHeight="1">
      <c r="A13" s="53"/>
      <c r="B13" s="33" t="s">
        <v>23</v>
      </c>
      <c r="C13" s="34">
        <v>24</v>
      </c>
      <c r="D13" s="35">
        <v>16</v>
      </c>
      <c r="E13" s="35">
        <v>8</v>
      </c>
      <c r="F13" s="36">
        <v>188000</v>
      </c>
      <c r="G13" s="37">
        <v>0</v>
      </c>
      <c r="H13" s="37">
        <v>0</v>
      </c>
      <c r="I13" s="37">
        <v>0</v>
      </c>
      <c r="J13" s="38">
        <v>0</v>
      </c>
      <c r="K13" s="37">
        <v>0</v>
      </c>
      <c r="L13" s="37">
        <v>0</v>
      </c>
      <c r="M13" s="37">
        <v>0</v>
      </c>
      <c r="N13" s="38">
        <v>0</v>
      </c>
      <c r="O13" s="35">
        <v>24</v>
      </c>
      <c r="P13" s="35">
        <v>16</v>
      </c>
      <c r="Q13" s="35">
        <v>8</v>
      </c>
      <c r="R13" s="39">
        <v>188000</v>
      </c>
    </row>
    <row r="14" spans="1:18" s="2" customFormat="1" ht="24" customHeight="1">
      <c r="A14" s="53"/>
      <c r="B14" s="33" t="s">
        <v>24</v>
      </c>
      <c r="C14" s="34">
        <v>4</v>
      </c>
      <c r="D14" s="35">
        <v>1</v>
      </c>
      <c r="E14" s="35">
        <v>3</v>
      </c>
      <c r="F14" s="36">
        <v>16000</v>
      </c>
      <c r="G14" s="35">
        <v>1</v>
      </c>
      <c r="H14" s="35">
        <v>1</v>
      </c>
      <c r="I14" s="37">
        <v>0</v>
      </c>
      <c r="J14" s="36">
        <v>3500</v>
      </c>
      <c r="K14" s="37">
        <v>0</v>
      </c>
      <c r="L14" s="37">
        <v>0</v>
      </c>
      <c r="M14" s="37">
        <v>0</v>
      </c>
      <c r="N14" s="38">
        <v>0</v>
      </c>
      <c r="O14" s="35">
        <v>3</v>
      </c>
      <c r="P14" s="37">
        <v>0</v>
      </c>
      <c r="Q14" s="35">
        <v>3</v>
      </c>
      <c r="R14" s="39">
        <v>12500</v>
      </c>
    </row>
    <row r="15" spans="1:18" s="2" customFormat="1" ht="24" customHeight="1">
      <c r="A15" s="54"/>
      <c r="B15" s="33" t="s">
        <v>25</v>
      </c>
      <c r="C15" s="34">
        <v>20</v>
      </c>
      <c r="D15" s="35">
        <v>12</v>
      </c>
      <c r="E15" s="35">
        <v>8</v>
      </c>
      <c r="F15" s="36">
        <v>234200</v>
      </c>
      <c r="G15" s="37">
        <v>0</v>
      </c>
      <c r="H15" s="37">
        <v>0</v>
      </c>
      <c r="I15" s="37">
        <v>0</v>
      </c>
      <c r="J15" s="38">
        <v>0</v>
      </c>
      <c r="K15" s="37">
        <v>0</v>
      </c>
      <c r="L15" s="37">
        <v>0</v>
      </c>
      <c r="M15" s="37">
        <v>0</v>
      </c>
      <c r="N15" s="38">
        <v>0</v>
      </c>
      <c r="O15" s="35">
        <v>20</v>
      </c>
      <c r="P15" s="35">
        <v>12</v>
      </c>
      <c r="Q15" s="35">
        <v>8</v>
      </c>
      <c r="R15" s="39">
        <v>234200</v>
      </c>
    </row>
    <row r="16" spans="1:18" s="2" customFormat="1" ht="24" customHeight="1">
      <c r="A16" s="55" t="str">
        <f>H1</f>
        <v>　　  4月</v>
      </c>
      <c r="B16" s="19" t="s">
        <v>26</v>
      </c>
      <c r="C16" s="21">
        <v>18</v>
      </c>
      <c r="D16" s="23">
        <v>10</v>
      </c>
      <c r="E16" s="23">
        <v>8</v>
      </c>
      <c r="F16" s="25">
        <v>249500</v>
      </c>
      <c r="G16" s="27">
        <v>0</v>
      </c>
      <c r="H16" s="27">
        <v>0</v>
      </c>
      <c r="I16" s="27">
        <v>0</v>
      </c>
      <c r="J16" s="29">
        <v>0</v>
      </c>
      <c r="K16" s="27">
        <v>0</v>
      </c>
      <c r="L16" s="27">
        <v>0</v>
      </c>
      <c r="M16" s="27">
        <v>0</v>
      </c>
      <c r="N16" s="29">
        <v>0</v>
      </c>
      <c r="O16" s="23">
        <v>18</v>
      </c>
      <c r="P16" s="23">
        <v>10</v>
      </c>
      <c r="Q16" s="23">
        <v>8</v>
      </c>
      <c r="R16" s="31">
        <v>249500</v>
      </c>
    </row>
    <row r="17" spans="1:18" s="2" customFormat="1" ht="24" customHeight="1">
      <c r="A17" s="53"/>
      <c r="B17" s="19" t="s">
        <v>22</v>
      </c>
      <c r="C17" s="21">
        <v>2</v>
      </c>
      <c r="D17" s="27">
        <v>0</v>
      </c>
      <c r="E17" s="23">
        <v>2</v>
      </c>
      <c r="F17" s="25">
        <v>33500</v>
      </c>
      <c r="G17" s="27">
        <v>0</v>
      </c>
      <c r="H17" s="27">
        <v>0</v>
      </c>
      <c r="I17" s="27">
        <v>0</v>
      </c>
      <c r="J17" s="29">
        <v>0</v>
      </c>
      <c r="K17" s="27">
        <v>0</v>
      </c>
      <c r="L17" s="27">
        <v>0</v>
      </c>
      <c r="M17" s="27">
        <v>0</v>
      </c>
      <c r="N17" s="29">
        <v>0</v>
      </c>
      <c r="O17" s="23">
        <v>2</v>
      </c>
      <c r="P17" s="27">
        <v>0</v>
      </c>
      <c r="Q17" s="23">
        <v>2</v>
      </c>
      <c r="R17" s="31">
        <v>33500</v>
      </c>
    </row>
    <row r="18" spans="1:18" s="2" customFormat="1" ht="24" customHeight="1">
      <c r="A18" s="53"/>
      <c r="B18" s="19" t="s">
        <v>23</v>
      </c>
      <c r="C18" s="21">
        <v>8</v>
      </c>
      <c r="D18" s="23">
        <v>4</v>
      </c>
      <c r="E18" s="23">
        <v>4</v>
      </c>
      <c r="F18" s="25">
        <v>61500</v>
      </c>
      <c r="G18" s="27">
        <v>0</v>
      </c>
      <c r="H18" s="27">
        <v>0</v>
      </c>
      <c r="I18" s="27">
        <v>0</v>
      </c>
      <c r="J18" s="29">
        <v>0</v>
      </c>
      <c r="K18" s="27">
        <v>0</v>
      </c>
      <c r="L18" s="27">
        <v>0</v>
      </c>
      <c r="M18" s="27">
        <v>0</v>
      </c>
      <c r="N18" s="29">
        <v>0</v>
      </c>
      <c r="O18" s="23">
        <v>8</v>
      </c>
      <c r="P18" s="23">
        <v>4</v>
      </c>
      <c r="Q18" s="23">
        <v>4</v>
      </c>
      <c r="R18" s="31">
        <v>61500</v>
      </c>
    </row>
    <row r="19" spans="1:18" s="2" customFormat="1" ht="24" customHeight="1">
      <c r="A19" s="53"/>
      <c r="B19" s="19" t="s">
        <v>24</v>
      </c>
      <c r="C19" s="40">
        <v>0</v>
      </c>
      <c r="D19" s="27">
        <v>0</v>
      </c>
      <c r="E19" s="27">
        <v>0</v>
      </c>
      <c r="F19" s="29">
        <v>0</v>
      </c>
      <c r="G19" s="27">
        <v>0</v>
      </c>
      <c r="H19" s="27">
        <v>0</v>
      </c>
      <c r="I19" s="27">
        <v>0</v>
      </c>
      <c r="J19" s="29">
        <v>0</v>
      </c>
      <c r="K19" s="27">
        <v>0</v>
      </c>
      <c r="L19" s="27">
        <v>0</v>
      </c>
      <c r="M19" s="27">
        <v>0</v>
      </c>
      <c r="N19" s="29">
        <v>0</v>
      </c>
      <c r="O19" s="27">
        <v>0</v>
      </c>
      <c r="P19" s="27">
        <v>0</v>
      </c>
      <c r="Q19" s="27">
        <v>0</v>
      </c>
      <c r="R19" s="41">
        <v>0</v>
      </c>
    </row>
    <row r="20" spans="1:18" s="2" customFormat="1" ht="24" customHeight="1">
      <c r="A20" s="54"/>
      <c r="B20" s="19" t="s">
        <v>25</v>
      </c>
      <c r="C20" s="21">
        <v>8</v>
      </c>
      <c r="D20" s="23">
        <v>6</v>
      </c>
      <c r="E20" s="23">
        <v>2</v>
      </c>
      <c r="F20" s="25">
        <v>154500</v>
      </c>
      <c r="G20" s="27">
        <v>0</v>
      </c>
      <c r="H20" s="27">
        <v>0</v>
      </c>
      <c r="I20" s="27">
        <v>0</v>
      </c>
      <c r="J20" s="29">
        <v>0</v>
      </c>
      <c r="K20" s="27">
        <v>0</v>
      </c>
      <c r="L20" s="27">
        <v>0</v>
      </c>
      <c r="M20" s="27">
        <v>0</v>
      </c>
      <c r="N20" s="29">
        <v>0</v>
      </c>
      <c r="O20" s="23">
        <v>8</v>
      </c>
      <c r="P20" s="23">
        <v>6</v>
      </c>
      <c r="Q20" s="23">
        <v>2</v>
      </c>
      <c r="R20" s="31">
        <v>154500</v>
      </c>
    </row>
    <row r="21" spans="1:18" s="2" customFormat="1" ht="24" customHeight="1">
      <c r="A21" s="55" t="str">
        <f>I1</f>
        <v>　　  5月</v>
      </c>
      <c r="B21" s="19" t="s">
        <v>26</v>
      </c>
      <c r="C21" s="21">
        <v>11</v>
      </c>
      <c r="D21" s="23">
        <v>3</v>
      </c>
      <c r="E21" s="23">
        <v>8</v>
      </c>
      <c r="F21" s="25">
        <v>99500</v>
      </c>
      <c r="G21" s="27">
        <v>0</v>
      </c>
      <c r="H21" s="27">
        <v>0</v>
      </c>
      <c r="I21" s="27">
        <v>0</v>
      </c>
      <c r="J21" s="29">
        <v>0</v>
      </c>
      <c r="K21" s="27">
        <v>0</v>
      </c>
      <c r="L21" s="27">
        <v>0</v>
      </c>
      <c r="M21" s="27">
        <v>0</v>
      </c>
      <c r="N21" s="29">
        <v>0</v>
      </c>
      <c r="O21" s="23">
        <v>11</v>
      </c>
      <c r="P21" s="23">
        <v>3</v>
      </c>
      <c r="Q21" s="23">
        <v>8</v>
      </c>
      <c r="R21" s="31">
        <v>99500</v>
      </c>
    </row>
    <row r="22" spans="1:18" s="2" customFormat="1" ht="24" customHeight="1">
      <c r="A22" s="53"/>
      <c r="B22" s="19" t="s">
        <v>22</v>
      </c>
      <c r="C22" s="21">
        <v>1</v>
      </c>
      <c r="D22" s="27">
        <v>0</v>
      </c>
      <c r="E22" s="23">
        <v>1</v>
      </c>
      <c r="F22" s="25">
        <v>12500</v>
      </c>
      <c r="G22" s="27">
        <v>0</v>
      </c>
      <c r="H22" s="27">
        <v>0</v>
      </c>
      <c r="I22" s="27">
        <v>0</v>
      </c>
      <c r="J22" s="29">
        <v>0</v>
      </c>
      <c r="K22" s="27">
        <v>0</v>
      </c>
      <c r="L22" s="27">
        <v>0</v>
      </c>
      <c r="M22" s="27">
        <v>0</v>
      </c>
      <c r="N22" s="29">
        <v>0</v>
      </c>
      <c r="O22" s="23">
        <v>1</v>
      </c>
      <c r="P22" s="27">
        <v>0</v>
      </c>
      <c r="Q22" s="23">
        <v>1</v>
      </c>
      <c r="R22" s="31">
        <v>12500</v>
      </c>
    </row>
    <row r="23" spans="1:18" s="2" customFormat="1" ht="24" customHeight="1">
      <c r="A23" s="53"/>
      <c r="B23" s="19" t="s">
        <v>23</v>
      </c>
      <c r="C23" s="21">
        <v>5</v>
      </c>
      <c r="D23" s="23">
        <v>1</v>
      </c>
      <c r="E23" s="23">
        <v>4</v>
      </c>
      <c r="F23" s="25">
        <v>52000</v>
      </c>
      <c r="G23" s="27">
        <v>0</v>
      </c>
      <c r="H23" s="27">
        <v>0</v>
      </c>
      <c r="I23" s="27">
        <v>0</v>
      </c>
      <c r="J23" s="29">
        <v>0</v>
      </c>
      <c r="K23" s="27">
        <v>0</v>
      </c>
      <c r="L23" s="27">
        <v>0</v>
      </c>
      <c r="M23" s="27">
        <v>0</v>
      </c>
      <c r="N23" s="29">
        <v>0</v>
      </c>
      <c r="O23" s="23">
        <v>5</v>
      </c>
      <c r="P23" s="23">
        <v>1</v>
      </c>
      <c r="Q23" s="23">
        <v>4</v>
      </c>
      <c r="R23" s="31">
        <v>52000</v>
      </c>
    </row>
    <row r="24" spans="1:18" s="2" customFormat="1" ht="24" customHeight="1">
      <c r="A24" s="53"/>
      <c r="B24" s="19" t="s">
        <v>24</v>
      </c>
      <c r="C24" s="21">
        <v>1</v>
      </c>
      <c r="D24" s="27">
        <v>0</v>
      </c>
      <c r="E24" s="23">
        <v>1</v>
      </c>
      <c r="F24" s="25">
        <v>2000</v>
      </c>
      <c r="G24" s="27">
        <v>0</v>
      </c>
      <c r="H24" s="27">
        <v>0</v>
      </c>
      <c r="I24" s="27">
        <v>0</v>
      </c>
      <c r="J24" s="29">
        <v>0</v>
      </c>
      <c r="K24" s="27">
        <v>0</v>
      </c>
      <c r="L24" s="27">
        <v>0</v>
      </c>
      <c r="M24" s="27">
        <v>0</v>
      </c>
      <c r="N24" s="29">
        <v>0</v>
      </c>
      <c r="O24" s="23">
        <v>1</v>
      </c>
      <c r="P24" s="27">
        <v>0</v>
      </c>
      <c r="Q24" s="23">
        <v>1</v>
      </c>
      <c r="R24" s="31">
        <v>2000</v>
      </c>
    </row>
    <row r="25" spans="1:18" s="2" customFormat="1" ht="24" customHeight="1">
      <c r="A25" s="54"/>
      <c r="B25" s="19" t="s">
        <v>25</v>
      </c>
      <c r="C25" s="21">
        <v>4</v>
      </c>
      <c r="D25" s="23">
        <v>2</v>
      </c>
      <c r="E25" s="23">
        <v>2</v>
      </c>
      <c r="F25" s="25">
        <v>33000</v>
      </c>
      <c r="G25" s="27">
        <v>0</v>
      </c>
      <c r="H25" s="27">
        <v>0</v>
      </c>
      <c r="I25" s="27">
        <v>0</v>
      </c>
      <c r="J25" s="29">
        <v>0</v>
      </c>
      <c r="K25" s="27">
        <v>0</v>
      </c>
      <c r="L25" s="27">
        <v>0</v>
      </c>
      <c r="M25" s="27">
        <v>0</v>
      </c>
      <c r="N25" s="29">
        <v>0</v>
      </c>
      <c r="O25" s="23">
        <v>4</v>
      </c>
      <c r="P25" s="23">
        <v>2</v>
      </c>
      <c r="Q25" s="23">
        <v>2</v>
      </c>
      <c r="R25" s="31">
        <v>33000</v>
      </c>
    </row>
    <row r="26" spans="1:18" s="2" customFormat="1" ht="24" customHeight="1">
      <c r="A26" s="55" t="str">
        <f>J1</f>
        <v>　　  6月</v>
      </c>
      <c r="B26" s="19" t="s">
        <v>26</v>
      </c>
      <c r="C26" s="21">
        <v>28</v>
      </c>
      <c r="D26" s="23">
        <v>17</v>
      </c>
      <c r="E26" s="23">
        <v>11</v>
      </c>
      <c r="F26" s="25">
        <v>189400</v>
      </c>
      <c r="G26" s="23">
        <v>1</v>
      </c>
      <c r="H26" s="23">
        <v>1</v>
      </c>
      <c r="I26" s="27">
        <v>0</v>
      </c>
      <c r="J26" s="25">
        <v>3500</v>
      </c>
      <c r="K26" s="27">
        <v>0</v>
      </c>
      <c r="L26" s="27">
        <v>0</v>
      </c>
      <c r="M26" s="27">
        <v>0</v>
      </c>
      <c r="N26" s="29">
        <v>0</v>
      </c>
      <c r="O26" s="23">
        <v>27</v>
      </c>
      <c r="P26" s="23">
        <v>16</v>
      </c>
      <c r="Q26" s="23">
        <v>11</v>
      </c>
      <c r="R26" s="31">
        <v>185900</v>
      </c>
    </row>
    <row r="27" spans="1:18" s="2" customFormat="1" ht="24" customHeight="1">
      <c r="A27" s="53"/>
      <c r="B27" s="19" t="s">
        <v>22</v>
      </c>
      <c r="C27" s="21">
        <v>6</v>
      </c>
      <c r="D27" s="23">
        <v>1</v>
      </c>
      <c r="E27" s="23">
        <v>5</v>
      </c>
      <c r="F27" s="25">
        <v>54200</v>
      </c>
      <c r="G27" s="27">
        <v>0</v>
      </c>
      <c r="H27" s="27">
        <v>0</v>
      </c>
      <c r="I27" s="27">
        <v>0</v>
      </c>
      <c r="J27" s="29">
        <v>0</v>
      </c>
      <c r="K27" s="27">
        <v>0</v>
      </c>
      <c r="L27" s="27">
        <v>0</v>
      </c>
      <c r="M27" s="27">
        <v>0</v>
      </c>
      <c r="N27" s="29">
        <v>0</v>
      </c>
      <c r="O27" s="23">
        <v>6</v>
      </c>
      <c r="P27" s="23">
        <v>1</v>
      </c>
      <c r="Q27" s="23">
        <v>5</v>
      </c>
      <c r="R27" s="31">
        <v>54200</v>
      </c>
    </row>
    <row r="28" spans="1:18" ht="24" customHeight="1">
      <c r="A28" s="53"/>
      <c r="B28" s="14" t="s">
        <v>23</v>
      </c>
      <c r="C28" s="21">
        <v>11</v>
      </c>
      <c r="D28" s="23">
        <v>11</v>
      </c>
      <c r="E28" s="27">
        <v>0</v>
      </c>
      <c r="F28" s="25">
        <v>74500</v>
      </c>
      <c r="G28" s="27">
        <v>0</v>
      </c>
      <c r="H28" s="27">
        <v>0</v>
      </c>
      <c r="I28" s="27">
        <v>0</v>
      </c>
      <c r="J28" s="29">
        <v>0</v>
      </c>
      <c r="K28" s="27">
        <v>0</v>
      </c>
      <c r="L28" s="27">
        <v>0</v>
      </c>
      <c r="M28" s="27">
        <v>0</v>
      </c>
      <c r="N28" s="29">
        <v>0</v>
      </c>
      <c r="O28" s="23">
        <v>11</v>
      </c>
      <c r="P28" s="23">
        <v>11</v>
      </c>
      <c r="Q28" s="27">
        <v>0</v>
      </c>
      <c r="R28" s="31">
        <v>74500</v>
      </c>
    </row>
    <row r="29" spans="1:18" ht="24" customHeight="1">
      <c r="A29" s="53"/>
      <c r="B29" s="14" t="s">
        <v>24</v>
      </c>
      <c r="C29" s="21">
        <v>3</v>
      </c>
      <c r="D29" s="23">
        <v>1</v>
      </c>
      <c r="E29" s="23">
        <v>2</v>
      </c>
      <c r="F29" s="25">
        <v>14000</v>
      </c>
      <c r="G29" s="23">
        <v>1</v>
      </c>
      <c r="H29" s="23">
        <v>1</v>
      </c>
      <c r="I29" s="27">
        <v>0</v>
      </c>
      <c r="J29" s="25">
        <v>3500</v>
      </c>
      <c r="K29" s="27">
        <v>0</v>
      </c>
      <c r="L29" s="27">
        <v>0</v>
      </c>
      <c r="M29" s="27">
        <v>0</v>
      </c>
      <c r="N29" s="29">
        <v>0</v>
      </c>
      <c r="O29" s="23">
        <v>2</v>
      </c>
      <c r="P29" s="27">
        <v>0</v>
      </c>
      <c r="Q29" s="23">
        <v>2</v>
      </c>
      <c r="R29" s="31">
        <v>10500</v>
      </c>
    </row>
    <row r="30" spans="1:18" ht="24" customHeight="1" thickBot="1">
      <c r="A30" s="54"/>
      <c r="B30" s="14" t="s">
        <v>25</v>
      </c>
      <c r="C30" s="21">
        <v>8</v>
      </c>
      <c r="D30" s="23">
        <v>4</v>
      </c>
      <c r="E30" s="23">
        <v>4</v>
      </c>
      <c r="F30" s="25">
        <v>46700</v>
      </c>
      <c r="G30" s="27">
        <v>0</v>
      </c>
      <c r="H30" s="27">
        <v>0</v>
      </c>
      <c r="I30" s="27">
        <v>0</v>
      </c>
      <c r="J30" s="29">
        <v>0</v>
      </c>
      <c r="K30" s="27">
        <v>0</v>
      </c>
      <c r="L30" s="27">
        <v>0</v>
      </c>
      <c r="M30" s="27">
        <v>0</v>
      </c>
      <c r="N30" s="29">
        <v>0</v>
      </c>
      <c r="O30" s="23">
        <v>8</v>
      </c>
      <c r="P30" s="23">
        <v>4</v>
      </c>
      <c r="Q30" s="23">
        <v>4</v>
      </c>
      <c r="R30" s="31">
        <v>46700</v>
      </c>
    </row>
    <row r="31" spans="1:18" ht="24" customHeight="1">
      <c r="A31" s="51"/>
      <c r="B31" s="51"/>
      <c r="C31" s="51"/>
      <c r="D31" s="51"/>
      <c r="E31" s="51"/>
      <c r="F31" s="51"/>
      <c r="G31" s="51"/>
      <c r="H31" s="51"/>
      <c r="I31" s="51"/>
      <c r="J31" s="51"/>
      <c r="K31" s="51"/>
      <c r="L31" s="51"/>
      <c r="M31" s="51"/>
      <c r="N31" s="51"/>
      <c r="O31" s="51"/>
      <c r="P31" s="51"/>
      <c r="Q31" s="51"/>
      <c r="R31" s="51"/>
    </row>
    <row r="32" spans="1:18" s="4" customFormat="1" ht="36" customHeight="1">
      <c r="A32" s="56"/>
      <c r="B32" s="56"/>
      <c r="C32" s="56"/>
      <c r="D32" s="56"/>
      <c r="E32" s="56"/>
      <c r="F32" s="56"/>
      <c r="G32" s="56"/>
      <c r="H32" s="56"/>
      <c r="I32" s="56"/>
      <c r="J32" s="56"/>
      <c r="K32" s="56"/>
      <c r="L32" s="56"/>
      <c r="M32" s="56"/>
      <c r="N32" s="56"/>
      <c r="O32" s="56"/>
      <c r="P32" s="56"/>
      <c r="Q32" s="56"/>
      <c r="R32" s="56"/>
    </row>
    <row r="33" spans="1:18" ht="18" customHeight="1">
      <c r="A33" s="50"/>
      <c r="B33" s="50"/>
      <c r="C33" s="50"/>
      <c r="D33" s="50"/>
      <c r="E33" s="50"/>
      <c r="F33" s="50"/>
      <c r="G33" s="50"/>
      <c r="H33" s="50"/>
      <c r="I33" s="50"/>
      <c r="J33" s="50"/>
      <c r="K33" s="50"/>
      <c r="L33" s="50"/>
      <c r="M33" s="50"/>
      <c r="N33" s="50"/>
      <c r="O33" s="50"/>
      <c r="P33" s="50"/>
      <c r="Q33" s="50"/>
      <c r="R33" s="50"/>
    </row>
    <row r="34" spans="1:18" ht="18" customHeight="1">
      <c r="A34" s="11"/>
      <c r="B34" s="13"/>
      <c r="C34" s="13"/>
      <c r="D34" s="13"/>
      <c r="E34" s="13"/>
      <c r="F34" s="13"/>
      <c r="G34" s="13"/>
      <c r="H34" s="13"/>
      <c r="I34" s="13"/>
      <c r="J34" s="13"/>
      <c r="K34" s="13"/>
      <c r="L34" s="13"/>
      <c r="M34" s="13"/>
      <c r="N34" s="13"/>
      <c r="O34" s="13"/>
      <c r="P34" s="13"/>
      <c r="Q34" s="13"/>
      <c r="R34" s="13"/>
    </row>
    <row r="35" ht="18" customHeight="1"/>
  </sheetData>
  <sheetProtection/>
  <mergeCells count="26">
    <mergeCell ref="C7:R7"/>
    <mergeCell ref="A7:A10"/>
    <mergeCell ref="B7:B10"/>
    <mergeCell ref="A3:C3"/>
    <mergeCell ref="A4:C4"/>
    <mergeCell ref="A5:R5"/>
    <mergeCell ref="A6:R6"/>
    <mergeCell ref="K8:N8"/>
    <mergeCell ref="C8:F8"/>
    <mergeCell ref="G8:J8"/>
    <mergeCell ref="O8:R8"/>
    <mergeCell ref="A33:R33"/>
    <mergeCell ref="A31:R31"/>
    <mergeCell ref="A11:A15"/>
    <mergeCell ref="A16:A20"/>
    <mergeCell ref="A21:A25"/>
    <mergeCell ref="A26:A30"/>
    <mergeCell ref="A32:R32"/>
    <mergeCell ref="R9:R10"/>
    <mergeCell ref="C9:E9"/>
    <mergeCell ref="G9:I9"/>
    <mergeCell ref="K9:M9"/>
    <mergeCell ref="O9:Q9"/>
    <mergeCell ref="F9:F10"/>
    <mergeCell ref="J9:J10"/>
    <mergeCell ref="N9:N10"/>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U35"/>
  <sheetViews>
    <sheetView tabSelected="1" zoomScale="85" zoomScaleNormal="85" zoomScalePageLayoutView="0" workbookViewId="0" topLeftCell="A3">
      <selection activeCell="A2" sqref="A2:IV2"/>
    </sheetView>
  </sheetViews>
  <sheetFormatPr defaultColWidth="9.33203125" defaultRowHeight="12"/>
  <cols>
    <col min="1" max="1" width="21.83203125" style="3" customWidth="1"/>
    <col min="2" max="2" width="15.66015625" style="3" customWidth="1"/>
    <col min="3" max="5" width="10.83203125" style="3" customWidth="1"/>
    <col min="6" max="6" width="17.83203125" style="0" customWidth="1"/>
    <col min="7" max="9" width="10.83203125" style="0" customWidth="1"/>
    <col min="10" max="10" width="17.83203125" style="0" customWidth="1"/>
    <col min="11" max="13" width="10.83203125" style="0" customWidth="1"/>
    <col min="14" max="14" width="15.83203125" style="0" customWidth="1"/>
    <col min="15" max="17" width="10.83203125" style="0" customWidth="1"/>
    <col min="18" max="18" width="17.83203125" style="0" customWidth="1"/>
  </cols>
  <sheetData>
    <row r="1" spans="1:10" s="6" customFormat="1" ht="31.5" customHeight="1" hidden="1">
      <c r="A1" s="7" t="s">
        <v>36</v>
      </c>
      <c r="B1" s="7" t="s">
        <v>27</v>
      </c>
      <c r="C1" s="7" t="s">
        <v>28</v>
      </c>
      <c r="D1" s="7" t="s">
        <v>29</v>
      </c>
      <c r="E1" s="42" t="s">
        <v>30</v>
      </c>
      <c r="F1" s="43" t="s">
        <v>38</v>
      </c>
      <c r="G1" s="6" t="s">
        <v>32</v>
      </c>
      <c r="H1" s="6" t="s">
        <v>33</v>
      </c>
      <c r="I1" s="6" t="s">
        <v>34</v>
      </c>
      <c r="J1" s="6" t="s">
        <v>35</v>
      </c>
    </row>
    <row r="2" spans="1:5" s="6" customFormat="1" ht="16.5" hidden="1">
      <c r="A2" s="7" t="s">
        <v>39</v>
      </c>
      <c r="B2" s="7" t="s">
        <v>40</v>
      </c>
      <c r="C2" s="7" t="s">
        <v>37</v>
      </c>
      <c r="D2" s="7"/>
      <c r="E2" s="7"/>
    </row>
    <row r="3" spans="1:18" s="3" customFormat="1" ht="18" customHeight="1">
      <c r="A3" s="63"/>
      <c r="B3" s="63"/>
      <c r="C3" s="63"/>
      <c r="D3" s="15"/>
      <c r="E3" s="15"/>
      <c r="F3" s="5"/>
      <c r="G3" s="5"/>
      <c r="H3" s="5"/>
      <c r="I3" s="5"/>
      <c r="J3" s="5"/>
      <c r="K3" s="5"/>
      <c r="L3" s="5"/>
      <c r="M3" s="5"/>
      <c r="N3" s="5"/>
      <c r="O3" s="5"/>
      <c r="P3" s="5"/>
      <c r="Q3" s="5"/>
      <c r="R3" s="9"/>
    </row>
    <row r="4" spans="1:18" s="3" customFormat="1" ht="18" customHeight="1">
      <c r="A4" s="63"/>
      <c r="B4" s="63"/>
      <c r="C4" s="63"/>
      <c r="D4" s="15"/>
      <c r="E4" s="15"/>
      <c r="F4" s="12"/>
      <c r="G4" s="5"/>
      <c r="H4" s="5"/>
      <c r="I4" s="5"/>
      <c r="J4" s="5"/>
      <c r="K4" s="5"/>
      <c r="L4" s="5"/>
      <c r="M4" s="5"/>
      <c r="N4" s="5"/>
      <c r="O4" s="5"/>
      <c r="P4" s="5"/>
      <c r="Q4" s="5"/>
      <c r="R4" s="10"/>
    </row>
    <row r="5" spans="1:18" ht="36" customHeight="1">
      <c r="A5" s="64" t="str">
        <f>F1</f>
        <v>金門縣身心障礙者生活輔具費用補助(續)</v>
      </c>
      <c r="B5" s="64"/>
      <c r="C5" s="64"/>
      <c r="D5" s="64"/>
      <c r="E5" s="64"/>
      <c r="F5" s="64"/>
      <c r="G5" s="64"/>
      <c r="H5" s="64"/>
      <c r="I5" s="64"/>
      <c r="J5" s="64"/>
      <c r="K5" s="64"/>
      <c r="L5" s="64"/>
      <c r="M5" s="64"/>
      <c r="N5" s="64"/>
      <c r="O5" s="64"/>
      <c r="P5" s="64"/>
      <c r="Q5" s="64"/>
      <c r="R5" s="64"/>
    </row>
    <row r="6" spans="1:18" ht="24" customHeight="1" thickBot="1">
      <c r="A6" s="65" t="str">
        <f>G1</f>
        <v>中華民國108年第2季( 4月至6月 )</v>
      </c>
      <c r="B6" s="65"/>
      <c r="C6" s="65"/>
      <c r="D6" s="65"/>
      <c r="E6" s="65"/>
      <c r="F6" s="65"/>
      <c r="G6" s="65"/>
      <c r="H6" s="65"/>
      <c r="I6" s="65"/>
      <c r="J6" s="65"/>
      <c r="K6" s="65"/>
      <c r="L6" s="65"/>
      <c r="M6" s="65"/>
      <c r="N6" s="65"/>
      <c r="O6" s="65"/>
      <c r="P6" s="65"/>
      <c r="Q6" s="65"/>
      <c r="R6" s="65"/>
    </row>
    <row r="7" spans="1:18" ht="24" customHeight="1">
      <c r="A7" s="57" t="s">
        <v>0</v>
      </c>
      <c r="B7" s="60" t="s">
        <v>5</v>
      </c>
      <c r="C7" s="69" t="s">
        <v>18</v>
      </c>
      <c r="D7" s="70"/>
      <c r="E7" s="70"/>
      <c r="F7" s="70"/>
      <c r="G7" s="70"/>
      <c r="H7" s="70"/>
      <c r="I7" s="70"/>
      <c r="J7" s="70"/>
      <c r="K7" s="70"/>
      <c r="L7" s="70"/>
      <c r="M7" s="70"/>
      <c r="N7" s="70"/>
      <c r="O7" s="70"/>
      <c r="P7" s="70"/>
      <c r="Q7" s="70"/>
      <c r="R7" s="70"/>
    </row>
    <row r="8" spans="1:18" s="1" customFormat="1" ht="24.75" customHeight="1">
      <c r="A8" s="58"/>
      <c r="B8" s="61"/>
      <c r="C8" s="67" t="s">
        <v>3</v>
      </c>
      <c r="D8" s="66"/>
      <c r="E8" s="66"/>
      <c r="F8" s="66"/>
      <c r="G8" s="66" t="s">
        <v>19</v>
      </c>
      <c r="H8" s="66"/>
      <c r="I8" s="66"/>
      <c r="J8" s="66"/>
      <c r="K8" s="66" t="s">
        <v>20</v>
      </c>
      <c r="L8" s="66"/>
      <c r="M8" s="66"/>
      <c r="N8" s="66"/>
      <c r="O8" s="66" t="s">
        <v>21</v>
      </c>
      <c r="P8" s="66"/>
      <c r="Q8" s="66"/>
      <c r="R8" s="68"/>
    </row>
    <row r="9" spans="1:18" s="1" customFormat="1" ht="24.75" customHeight="1">
      <c r="A9" s="58"/>
      <c r="B9" s="61"/>
      <c r="C9" s="47" t="s">
        <v>1</v>
      </c>
      <c r="D9" s="48"/>
      <c r="E9" s="48"/>
      <c r="F9" s="48" t="s">
        <v>2</v>
      </c>
      <c r="G9" s="48" t="s">
        <v>1</v>
      </c>
      <c r="H9" s="48"/>
      <c r="I9" s="48"/>
      <c r="J9" s="48" t="s">
        <v>2</v>
      </c>
      <c r="K9" s="48" t="s">
        <v>1</v>
      </c>
      <c r="L9" s="48"/>
      <c r="M9" s="48"/>
      <c r="N9" s="48" t="s">
        <v>2</v>
      </c>
      <c r="O9" s="48" t="s">
        <v>1</v>
      </c>
      <c r="P9" s="48"/>
      <c r="Q9" s="48"/>
      <c r="R9" s="45" t="s">
        <v>2</v>
      </c>
    </row>
    <row r="10" spans="1:18" s="1" customFormat="1" ht="24.75" customHeight="1" thickBot="1">
      <c r="A10" s="59"/>
      <c r="B10" s="62"/>
      <c r="C10" s="17" t="s">
        <v>10</v>
      </c>
      <c r="D10" s="16" t="s">
        <v>11</v>
      </c>
      <c r="E10" s="16" t="s">
        <v>12</v>
      </c>
      <c r="F10" s="49"/>
      <c r="G10" s="16" t="s">
        <v>10</v>
      </c>
      <c r="H10" s="16" t="s">
        <v>11</v>
      </c>
      <c r="I10" s="16" t="s">
        <v>12</v>
      </c>
      <c r="J10" s="49"/>
      <c r="K10" s="16" t="s">
        <v>10</v>
      </c>
      <c r="L10" s="16" t="s">
        <v>11</v>
      </c>
      <c r="M10" s="16" t="s">
        <v>12</v>
      </c>
      <c r="N10" s="49"/>
      <c r="O10" s="16" t="s">
        <v>10</v>
      </c>
      <c r="P10" s="16" t="s">
        <v>11</v>
      </c>
      <c r="Q10" s="16" t="s">
        <v>12</v>
      </c>
      <c r="R10" s="46"/>
    </row>
    <row r="11" spans="1:21" s="2" customFormat="1" ht="24" customHeight="1">
      <c r="A11" s="52" t="s">
        <v>3</v>
      </c>
      <c r="B11" s="20" t="s">
        <v>26</v>
      </c>
      <c r="C11" s="22">
        <v>57</v>
      </c>
      <c r="D11" s="24">
        <v>30</v>
      </c>
      <c r="E11" s="24">
        <v>27</v>
      </c>
      <c r="F11" s="26">
        <v>538400</v>
      </c>
      <c r="G11" s="24">
        <v>11</v>
      </c>
      <c r="H11" s="24">
        <v>4</v>
      </c>
      <c r="I11" s="24">
        <v>7</v>
      </c>
      <c r="J11" s="26">
        <v>70900</v>
      </c>
      <c r="K11" s="24">
        <v>16</v>
      </c>
      <c r="L11" s="24">
        <v>11</v>
      </c>
      <c r="M11" s="24">
        <v>5</v>
      </c>
      <c r="N11" s="26">
        <v>179500</v>
      </c>
      <c r="O11" s="24">
        <v>30</v>
      </c>
      <c r="P11" s="24">
        <v>15</v>
      </c>
      <c r="Q11" s="24">
        <v>15</v>
      </c>
      <c r="R11" s="32">
        <v>288000</v>
      </c>
      <c r="U11" s="18"/>
    </row>
    <row r="12" spans="1:18" s="2" customFormat="1" ht="24" customHeight="1">
      <c r="A12" s="53"/>
      <c r="B12" s="33" t="s">
        <v>22</v>
      </c>
      <c r="C12" s="34">
        <v>9</v>
      </c>
      <c r="D12" s="35">
        <v>1</v>
      </c>
      <c r="E12" s="35">
        <v>8</v>
      </c>
      <c r="F12" s="36">
        <v>100200</v>
      </c>
      <c r="G12" s="35">
        <v>2</v>
      </c>
      <c r="H12" s="37">
        <v>0</v>
      </c>
      <c r="I12" s="35">
        <v>2</v>
      </c>
      <c r="J12" s="36">
        <v>28700</v>
      </c>
      <c r="K12" s="35">
        <v>1</v>
      </c>
      <c r="L12" s="37">
        <v>0</v>
      </c>
      <c r="M12" s="35">
        <v>1</v>
      </c>
      <c r="N12" s="36">
        <v>7000</v>
      </c>
      <c r="O12" s="35">
        <v>6</v>
      </c>
      <c r="P12" s="35">
        <v>1</v>
      </c>
      <c r="Q12" s="35">
        <v>5</v>
      </c>
      <c r="R12" s="39">
        <v>64500</v>
      </c>
    </row>
    <row r="13" spans="1:18" s="2" customFormat="1" ht="24" customHeight="1">
      <c r="A13" s="53"/>
      <c r="B13" s="33" t="s">
        <v>23</v>
      </c>
      <c r="C13" s="34">
        <v>24</v>
      </c>
      <c r="D13" s="35">
        <v>16</v>
      </c>
      <c r="E13" s="35">
        <v>8</v>
      </c>
      <c r="F13" s="36">
        <v>188000</v>
      </c>
      <c r="G13" s="35">
        <v>2</v>
      </c>
      <c r="H13" s="37">
        <v>0</v>
      </c>
      <c r="I13" s="35">
        <v>2</v>
      </c>
      <c r="J13" s="36">
        <v>12000</v>
      </c>
      <c r="K13" s="35">
        <v>7</v>
      </c>
      <c r="L13" s="35">
        <v>7</v>
      </c>
      <c r="M13" s="37">
        <v>0</v>
      </c>
      <c r="N13" s="36">
        <v>69500</v>
      </c>
      <c r="O13" s="35">
        <v>15</v>
      </c>
      <c r="P13" s="35">
        <v>9</v>
      </c>
      <c r="Q13" s="35">
        <v>6</v>
      </c>
      <c r="R13" s="39">
        <v>106500</v>
      </c>
    </row>
    <row r="14" spans="1:18" s="2" customFormat="1" ht="24" customHeight="1">
      <c r="A14" s="53"/>
      <c r="B14" s="33" t="s">
        <v>24</v>
      </c>
      <c r="C14" s="34">
        <v>4</v>
      </c>
      <c r="D14" s="35">
        <v>1</v>
      </c>
      <c r="E14" s="35">
        <v>3</v>
      </c>
      <c r="F14" s="36">
        <v>16000</v>
      </c>
      <c r="G14" s="35">
        <v>2</v>
      </c>
      <c r="H14" s="37">
        <v>0</v>
      </c>
      <c r="I14" s="35">
        <v>2</v>
      </c>
      <c r="J14" s="36">
        <v>10500</v>
      </c>
      <c r="K14" s="35">
        <v>2</v>
      </c>
      <c r="L14" s="35">
        <v>1</v>
      </c>
      <c r="M14" s="35">
        <v>1</v>
      </c>
      <c r="N14" s="36">
        <v>5500</v>
      </c>
      <c r="O14" s="37">
        <v>0</v>
      </c>
      <c r="P14" s="37">
        <v>0</v>
      </c>
      <c r="Q14" s="37">
        <v>0</v>
      </c>
      <c r="R14" s="44">
        <v>0</v>
      </c>
    </row>
    <row r="15" spans="1:18" s="2" customFormat="1" ht="24" customHeight="1">
      <c r="A15" s="54"/>
      <c r="B15" s="33" t="s">
        <v>25</v>
      </c>
      <c r="C15" s="34">
        <v>20</v>
      </c>
      <c r="D15" s="35">
        <v>12</v>
      </c>
      <c r="E15" s="35">
        <v>8</v>
      </c>
      <c r="F15" s="36">
        <v>234200</v>
      </c>
      <c r="G15" s="35">
        <v>5</v>
      </c>
      <c r="H15" s="35">
        <v>4</v>
      </c>
      <c r="I15" s="35">
        <v>1</v>
      </c>
      <c r="J15" s="36">
        <v>19700</v>
      </c>
      <c r="K15" s="35">
        <v>6</v>
      </c>
      <c r="L15" s="35">
        <v>3</v>
      </c>
      <c r="M15" s="35">
        <v>3</v>
      </c>
      <c r="N15" s="36">
        <v>97500</v>
      </c>
      <c r="O15" s="35">
        <v>9</v>
      </c>
      <c r="P15" s="35">
        <v>5</v>
      </c>
      <c r="Q15" s="35">
        <v>4</v>
      </c>
      <c r="R15" s="39">
        <v>117000</v>
      </c>
    </row>
    <row r="16" spans="1:18" s="2" customFormat="1" ht="24" customHeight="1">
      <c r="A16" s="55" t="str">
        <f>H1</f>
        <v>　　  4月</v>
      </c>
      <c r="B16" s="19" t="s">
        <v>26</v>
      </c>
      <c r="C16" s="21">
        <v>18</v>
      </c>
      <c r="D16" s="23">
        <v>10</v>
      </c>
      <c r="E16" s="23">
        <v>8</v>
      </c>
      <c r="F16" s="25">
        <v>249500</v>
      </c>
      <c r="G16" s="23">
        <v>3</v>
      </c>
      <c r="H16" s="23">
        <v>2</v>
      </c>
      <c r="I16" s="23">
        <v>1</v>
      </c>
      <c r="J16" s="25">
        <v>33500</v>
      </c>
      <c r="K16" s="23">
        <v>7</v>
      </c>
      <c r="L16" s="23">
        <v>4</v>
      </c>
      <c r="M16" s="23">
        <v>3</v>
      </c>
      <c r="N16" s="25">
        <v>97000</v>
      </c>
      <c r="O16" s="23">
        <v>8</v>
      </c>
      <c r="P16" s="23">
        <v>4</v>
      </c>
      <c r="Q16" s="23">
        <v>4</v>
      </c>
      <c r="R16" s="31">
        <v>119000</v>
      </c>
    </row>
    <row r="17" spans="1:18" s="2" customFormat="1" ht="24" customHeight="1">
      <c r="A17" s="53"/>
      <c r="B17" s="19" t="s">
        <v>22</v>
      </c>
      <c r="C17" s="21">
        <v>2</v>
      </c>
      <c r="D17" s="27">
        <v>0</v>
      </c>
      <c r="E17" s="23">
        <v>2</v>
      </c>
      <c r="F17" s="25">
        <v>33500</v>
      </c>
      <c r="G17" s="23">
        <v>1</v>
      </c>
      <c r="H17" s="27">
        <v>0</v>
      </c>
      <c r="I17" s="23">
        <v>1</v>
      </c>
      <c r="J17" s="25">
        <v>26500</v>
      </c>
      <c r="K17" s="23">
        <v>1</v>
      </c>
      <c r="L17" s="27">
        <v>0</v>
      </c>
      <c r="M17" s="23">
        <v>1</v>
      </c>
      <c r="N17" s="25">
        <v>7000</v>
      </c>
      <c r="O17" s="27">
        <v>0</v>
      </c>
      <c r="P17" s="27">
        <v>0</v>
      </c>
      <c r="Q17" s="27">
        <v>0</v>
      </c>
      <c r="R17" s="41">
        <v>0</v>
      </c>
    </row>
    <row r="18" spans="1:18" s="2" customFormat="1" ht="24" customHeight="1">
      <c r="A18" s="53"/>
      <c r="B18" s="19" t="s">
        <v>23</v>
      </c>
      <c r="C18" s="21">
        <v>8</v>
      </c>
      <c r="D18" s="23">
        <v>4</v>
      </c>
      <c r="E18" s="23">
        <v>4</v>
      </c>
      <c r="F18" s="25">
        <v>61500</v>
      </c>
      <c r="G18" s="27">
        <v>0</v>
      </c>
      <c r="H18" s="27">
        <v>0</v>
      </c>
      <c r="I18" s="27">
        <v>0</v>
      </c>
      <c r="J18" s="29">
        <v>0</v>
      </c>
      <c r="K18" s="23">
        <v>2</v>
      </c>
      <c r="L18" s="23">
        <v>2</v>
      </c>
      <c r="M18" s="27">
        <v>0</v>
      </c>
      <c r="N18" s="25">
        <v>15000</v>
      </c>
      <c r="O18" s="23">
        <v>6</v>
      </c>
      <c r="P18" s="23">
        <v>2</v>
      </c>
      <c r="Q18" s="23">
        <v>4</v>
      </c>
      <c r="R18" s="31">
        <v>46500</v>
      </c>
    </row>
    <row r="19" spans="1:18" s="2" customFormat="1" ht="24" customHeight="1">
      <c r="A19" s="53"/>
      <c r="B19" s="19" t="s">
        <v>24</v>
      </c>
      <c r="C19" s="40">
        <v>0</v>
      </c>
      <c r="D19" s="27">
        <v>0</v>
      </c>
      <c r="E19" s="27">
        <v>0</v>
      </c>
      <c r="F19" s="29">
        <v>0</v>
      </c>
      <c r="G19" s="27">
        <v>0</v>
      </c>
      <c r="H19" s="27">
        <v>0</v>
      </c>
      <c r="I19" s="27">
        <v>0</v>
      </c>
      <c r="J19" s="29">
        <v>0</v>
      </c>
      <c r="K19" s="27">
        <v>0</v>
      </c>
      <c r="L19" s="27">
        <v>0</v>
      </c>
      <c r="M19" s="27">
        <v>0</v>
      </c>
      <c r="N19" s="29">
        <v>0</v>
      </c>
      <c r="O19" s="27">
        <v>0</v>
      </c>
      <c r="P19" s="27">
        <v>0</v>
      </c>
      <c r="Q19" s="27">
        <v>0</v>
      </c>
      <c r="R19" s="41">
        <v>0</v>
      </c>
    </row>
    <row r="20" spans="1:18" s="2" customFormat="1" ht="24" customHeight="1">
      <c r="A20" s="54"/>
      <c r="B20" s="19" t="s">
        <v>25</v>
      </c>
      <c r="C20" s="21">
        <v>8</v>
      </c>
      <c r="D20" s="23">
        <v>6</v>
      </c>
      <c r="E20" s="23">
        <v>2</v>
      </c>
      <c r="F20" s="25">
        <v>154500</v>
      </c>
      <c r="G20" s="23">
        <v>2</v>
      </c>
      <c r="H20" s="23">
        <v>2</v>
      </c>
      <c r="I20" s="27">
        <v>0</v>
      </c>
      <c r="J20" s="25">
        <v>7000</v>
      </c>
      <c r="K20" s="23">
        <v>4</v>
      </c>
      <c r="L20" s="23">
        <v>2</v>
      </c>
      <c r="M20" s="23">
        <v>2</v>
      </c>
      <c r="N20" s="25">
        <v>75000</v>
      </c>
      <c r="O20" s="23">
        <v>2</v>
      </c>
      <c r="P20" s="23">
        <v>2</v>
      </c>
      <c r="Q20" s="27">
        <v>0</v>
      </c>
      <c r="R20" s="31">
        <v>72500</v>
      </c>
    </row>
    <row r="21" spans="1:18" s="2" customFormat="1" ht="24" customHeight="1">
      <c r="A21" s="55" t="str">
        <f>I1</f>
        <v>　　  5月</v>
      </c>
      <c r="B21" s="19" t="s">
        <v>26</v>
      </c>
      <c r="C21" s="21">
        <v>11</v>
      </c>
      <c r="D21" s="23">
        <v>3</v>
      </c>
      <c r="E21" s="23">
        <v>8</v>
      </c>
      <c r="F21" s="25">
        <v>99500</v>
      </c>
      <c r="G21" s="23">
        <v>3</v>
      </c>
      <c r="H21" s="27">
        <v>0</v>
      </c>
      <c r="I21" s="23">
        <v>3</v>
      </c>
      <c r="J21" s="25">
        <v>15500</v>
      </c>
      <c r="K21" s="23">
        <v>4</v>
      </c>
      <c r="L21" s="23">
        <v>2</v>
      </c>
      <c r="M21" s="23">
        <v>2</v>
      </c>
      <c r="N21" s="25">
        <v>44500</v>
      </c>
      <c r="O21" s="23">
        <v>4</v>
      </c>
      <c r="P21" s="23">
        <v>1</v>
      </c>
      <c r="Q21" s="23">
        <v>3</v>
      </c>
      <c r="R21" s="31">
        <v>39500</v>
      </c>
    </row>
    <row r="22" spans="1:18" s="2" customFormat="1" ht="24" customHeight="1">
      <c r="A22" s="53"/>
      <c r="B22" s="19" t="s">
        <v>22</v>
      </c>
      <c r="C22" s="21">
        <v>1</v>
      </c>
      <c r="D22" s="27">
        <v>0</v>
      </c>
      <c r="E22" s="23">
        <v>1</v>
      </c>
      <c r="F22" s="25">
        <v>12500</v>
      </c>
      <c r="G22" s="27">
        <v>0</v>
      </c>
      <c r="H22" s="27">
        <v>0</v>
      </c>
      <c r="I22" s="27">
        <v>0</v>
      </c>
      <c r="J22" s="29">
        <v>0</v>
      </c>
      <c r="K22" s="27">
        <v>0</v>
      </c>
      <c r="L22" s="27">
        <v>0</v>
      </c>
      <c r="M22" s="27">
        <v>0</v>
      </c>
      <c r="N22" s="29">
        <v>0</v>
      </c>
      <c r="O22" s="23">
        <v>1</v>
      </c>
      <c r="P22" s="27">
        <v>0</v>
      </c>
      <c r="Q22" s="23">
        <v>1</v>
      </c>
      <c r="R22" s="31">
        <v>12500</v>
      </c>
    </row>
    <row r="23" spans="1:18" s="2" customFormat="1" ht="24" customHeight="1">
      <c r="A23" s="53"/>
      <c r="B23" s="19" t="s">
        <v>23</v>
      </c>
      <c r="C23" s="21">
        <v>5</v>
      </c>
      <c r="D23" s="23">
        <v>1</v>
      </c>
      <c r="E23" s="23">
        <v>4</v>
      </c>
      <c r="F23" s="25">
        <v>52000</v>
      </c>
      <c r="G23" s="23">
        <v>2</v>
      </c>
      <c r="H23" s="27">
        <v>0</v>
      </c>
      <c r="I23" s="23">
        <v>2</v>
      </c>
      <c r="J23" s="25">
        <v>12000</v>
      </c>
      <c r="K23" s="23">
        <v>1</v>
      </c>
      <c r="L23" s="23">
        <v>1</v>
      </c>
      <c r="M23" s="27">
        <v>0</v>
      </c>
      <c r="N23" s="25">
        <v>20000</v>
      </c>
      <c r="O23" s="23">
        <v>2</v>
      </c>
      <c r="P23" s="27">
        <v>0</v>
      </c>
      <c r="Q23" s="23">
        <v>2</v>
      </c>
      <c r="R23" s="31">
        <v>20000</v>
      </c>
    </row>
    <row r="24" spans="1:18" s="2" customFormat="1" ht="24" customHeight="1">
      <c r="A24" s="53"/>
      <c r="B24" s="19" t="s">
        <v>24</v>
      </c>
      <c r="C24" s="21">
        <v>1</v>
      </c>
      <c r="D24" s="27">
        <v>0</v>
      </c>
      <c r="E24" s="23">
        <v>1</v>
      </c>
      <c r="F24" s="25">
        <v>2000</v>
      </c>
      <c r="G24" s="27">
        <v>0</v>
      </c>
      <c r="H24" s="27">
        <v>0</v>
      </c>
      <c r="I24" s="27">
        <v>0</v>
      </c>
      <c r="J24" s="29">
        <v>0</v>
      </c>
      <c r="K24" s="23">
        <v>1</v>
      </c>
      <c r="L24" s="27">
        <v>0</v>
      </c>
      <c r="M24" s="23">
        <v>1</v>
      </c>
      <c r="N24" s="25">
        <v>2000</v>
      </c>
      <c r="O24" s="27">
        <v>0</v>
      </c>
      <c r="P24" s="27">
        <v>0</v>
      </c>
      <c r="Q24" s="27">
        <v>0</v>
      </c>
      <c r="R24" s="41">
        <v>0</v>
      </c>
    </row>
    <row r="25" spans="1:18" s="2" customFormat="1" ht="24" customHeight="1">
      <c r="A25" s="54"/>
      <c r="B25" s="19" t="s">
        <v>25</v>
      </c>
      <c r="C25" s="21">
        <v>4</v>
      </c>
      <c r="D25" s="23">
        <v>2</v>
      </c>
      <c r="E25" s="23">
        <v>2</v>
      </c>
      <c r="F25" s="25">
        <v>33000</v>
      </c>
      <c r="G25" s="23">
        <v>1</v>
      </c>
      <c r="H25" s="27">
        <v>0</v>
      </c>
      <c r="I25" s="23">
        <v>1</v>
      </c>
      <c r="J25" s="25">
        <v>3500</v>
      </c>
      <c r="K25" s="23">
        <v>2</v>
      </c>
      <c r="L25" s="23">
        <v>1</v>
      </c>
      <c r="M25" s="23">
        <v>1</v>
      </c>
      <c r="N25" s="25">
        <v>22500</v>
      </c>
      <c r="O25" s="23">
        <v>1</v>
      </c>
      <c r="P25" s="23">
        <v>1</v>
      </c>
      <c r="Q25" s="27">
        <v>0</v>
      </c>
      <c r="R25" s="31">
        <v>7000</v>
      </c>
    </row>
    <row r="26" spans="1:18" s="2" customFormat="1" ht="24" customHeight="1">
      <c r="A26" s="55" t="str">
        <f>J1</f>
        <v>　　  6月</v>
      </c>
      <c r="B26" s="19" t="s">
        <v>26</v>
      </c>
      <c r="C26" s="21">
        <v>28</v>
      </c>
      <c r="D26" s="23">
        <v>17</v>
      </c>
      <c r="E26" s="23">
        <v>11</v>
      </c>
      <c r="F26" s="25">
        <v>189400</v>
      </c>
      <c r="G26" s="23">
        <v>5</v>
      </c>
      <c r="H26" s="23">
        <v>2</v>
      </c>
      <c r="I26" s="23">
        <v>3</v>
      </c>
      <c r="J26" s="25">
        <v>21900</v>
      </c>
      <c r="K26" s="23">
        <v>5</v>
      </c>
      <c r="L26" s="23">
        <v>5</v>
      </c>
      <c r="M26" s="27">
        <v>0</v>
      </c>
      <c r="N26" s="25">
        <v>38000</v>
      </c>
      <c r="O26" s="23">
        <v>18</v>
      </c>
      <c r="P26" s="23">
        <v>10</v>
      </c>
      <c r="Q26" s="23">
        <v>8</v>
      </c>
      <c r="R26" s="31">
        <v>129500</v>
      </c>
    </row>
    <row r="27" spans="1:18" s="2" customFormat="1" ht="24" customHeight="1">
      <c r="A27" s="53"/>
      <c r="B27" s="19" t="s">
        <v>22</v>
      </c>
      <c r="C27" s="21">
        <v>6</v>
      </c>
      <c r="D27" s="23">
        <v>1</v>
      </c>
      <c r="E27" s="23">
        <v>5</v>
      </c>
      <c r="F27" s="25">
        <v>54200</v>
      </c>
      <c r="G27" s="23">
        <v>1</v>
      </c>
      <c r="H27" s="27">
        <v>0</v>
      </c>
      <c r="I27" s="23">
        <v>1</v>
      </c>
      <c r="J27" s="25">
        <v>2200</v>
      </c>
      <c r="K27" s="27">
        <v>0</v>
      </c>
      <c r="L27" s="27">
        <v>0</v>
      </c>
      <c r="M27" s="27">
        <v>0</v>
      </c>
      <c r="N27" s="29">
        <v>0</v>
      </c>
      <c r="O27" s="23">
        <v>5</v>
      </c>
      <c r="P27" s="23">
        <v>1</v>
      </c>
      <c r="Q27" s="23">
        <v>4</v>
      </c>
      <c r="R27" s="31">
        <v>52000</v>
      </c>
    </row>
    <row r="28" spans="1:18" ht="24" customHeight="1">
      <c r="A28" s="53"/>
      <c r="B28" s="14" t="s">
        <v>23</v>
      </c>
      <c r="C28" s="21">
        <v>11</v>
      </c>
      <c r="D28" s="23">
        <v>11</v>
      </c>
      <c r="E28" s="27">
        <v>0</v>
      </c>
      <c r="F28" s="25">
        <v>74500</v>
      </c>
      <c r="G28" s="27">
        <v>0</v>
      </c>
      <c r="H28" s="27">
        <v>0</v>
      </c>
      <c r="I28" s="27">
        <v>0</v>
      </c>
      <c r="J28" s="29">
        <v>0</v>
      </c>
      <c r="K28" s="23">
        <v>4</v>
      </c>
      <c r="L28" s="23">
        <v>4</v>
      </c>
      <c r="M28" s="27">
        <v>0</v>
      </c>
      <c r="N28" s="25">
        <v>34500</v>
      </c>
      <c r="O28" s="23">
        <v>7</v>
      </c>
      <c r="P28" s="23">
        <v>7</v>
      </c>
      <c r="Q28" s="27">
        <v>0</v>
      </c>
      <c r="R28" s="31">
        <v>40000</v>
      </c>
    </row>
    <row r="29" spans="1:18" ht="24" customHeight="1">
      <c r="A29" s="53"/>
      <c r="B29" s="14" t="s">
        <v>24</v>
      </c>
      <c r="C29" s="21">
        <v>3</v>
      </c>
      <c r="D29" s="23">
        <v>1</v>
      </c>
      <c r="E29" s="23">
        <v>2</v>
      </c>
      <c r="F29" s="25">
        <v>14000</v>
      </c>
      <c r="G29" s="23">
        <v>2</v>
      </c>
      <c r="H29" s="27">
        <v>0</v>
      </c>
      <c r="I29" s="23">
        <v>2</v>
      </c>
      <c r="J29" s="25">
        <v>10500</v>
      </c>
      <c r="K29" s="23">
        <v>1</v>
      </c>
      <c r="L29" s="23">
        <v>1</v>
      </c>
      <c r="M29" s="27">
        <v>0</v>
      </c>
      <c r="N29" s="25">
        <v>3500</v>
      </c>
      <c r="O29" s="27">
        <v>0</v>
      </c>
      <c r="P29" s="27">
        <v>0</v>
      </c>
      <c r="Q29" s="27">
        <v>0</v>
      </c>
      <c r="R29" s="41">
        <v>0</v>
      </c>
    </row>
    <row r="30" spans="1:18" ht="24" customHeight="1">
      <c r="A30" s="54"/>
      <c r="B30" s="14" t="s">
        <v>25</v>
      </c>
      <c r="C30" s="21">
        <v>8</v>
      </c>
      <c r="D30" s="23">
        <v>4</v>
      </c>
      <c r="E30" s="23">
        <v>4</v>
      </c>
      <c r="F30" s="25">
        <v>46700</v>
      </c>
      <c r="G30" s="23">
        <v>2</v>
      </c>
      <c r="H30" s="23">
        <v>2</v>
      </c>
      <c r="I30" s="27">
        <v>0</v>
      </c>
      <c r="J30" s="25">
        <v>9200</v>
      </c>
      <c r="K30" s="27">
        <v>0</v>
      </c>
      <c r="L30" s="27">
        <v>0</v>
      </c>
      <c r="M30" s="27">
        <v>0</v>
      </c>
      <c r="N30" s="29">
        <v>0</v>
      </c>
      <c r="O30" s="23">
        <v>6</v>
      </c>
      <c r="P30" s="23">
        <v>2</v>
      </c>
      <c r="Q30" s="23">
        <v>4</v>
      </c>
      <c r="R30" s="31">
        <v>37500</v>
      </c>
    </row>
    <row r="31" spans="1:18" ht="24" customHeight="1" thickBot="1">
      <c r="A31" s="71" t="s">
        <v>4</v>
      </c>
      <c r="B31" s="72"/>
      <c r="C31" s="73"/>
      <c r="D31" s="74"/>
      <c r="E31" s="74"/>
      <c r="F31" s="75"/>
      <c r="G31" s="75"/>
      <c r="H31" s="75"/>
      <c r="I31" s="75"/>
      <c r="J31" s="75"/>
      <c r="K31" s="75"/>
      <c r="L31" s="75"/>
      <c r="M31" s="75"/>
      <c r="N31" s="75"/>
      <c r="O31" s="75"/>
      <c r="P31" s="75"/>
      <c r="Q31" s="75"/>
      <c r="R31" s="75"/>
    </row>
    <row r="32" spans="1:18" s="4" customFormat="1" ht="36" customHeight="1">
      <c r="A32" s="51" t="str">
        <f>IF(LEN(A2)&gt;0,"填表　　　　　　　　　　　　　　　　　審核　　　　　　　　　　　　　　　　　業務主管人員　　　　　　　　　　　　　　　　　機關長官
　　　　　　　　　　　　　　　　　　　　　　　　　　　　　　　　　　　　　　主辦統計人員","")</f>
        <v>填表　　　　　　　　　　　　　　　　　審核　　　　　　　　　　　　　　　　　業務主管人員　　　　　　　　　　　　　　　　　機關長官
　　　　　　　　　　　　　　　　　　　　　　　　　　　　　　　　　　　　　　主辦統計人員</v>
      </c>
      <c r="B32" s="51"/>
      <c r="C32" s="51"/>
      <c r="D32" s="51"/>
      <c r="E32" s="51"/>
      <c r="F32" s="51"/>
      <c r="G32" s="51"/>
      <c r="H32" s="51"/>
      <c r="I32" s="51"/>
      <c r="J32" s="51"/>
      <c r="K32" s="51"/>
      <c r="L32" s="51"/>
      <c r="M32" s="51"/>
      <c r="N32" s="51"/>
      <c r="O32" s="51"/>
      <c r="P32" s="51"/>
      <c r="Q32" s="51"/>
      <c r="R32" s="51"/>
    </row>
    <row r="33" spans="1:18" ht="18" customHeight="1">
      <c r="A33" s="56" t="str">
        <f>IF(LEN(A2)&gt;0,"資料來源："&amp;A2,"")</f>
        <v>資料來源：依據各公所所申請輔助器具補助之身心障礙者經本府核准案件登記資料彙編。</v>
      </c>
      <c r="B33" s="56"/>
      <c r="C33" s="56"/>
      <c r="D33" s="56"/>
      <c r="E33" s="56"/>
      <c r="F33" s="56"/>
      <c r="G33" s="56"/>
      <c r="H33" s="56"/>
      <c r="I33" s="56"/>
      <c r="J33" s="56"/>
      <c r="K33" s="56"/>
      <c r="L33" s="56"/>
      <c r="M33" s="56"/>
      <c r="N33" s="56"/>
      <c r="O33" s="56"/>
      <c r="P33" s="56"/>
      <c r="Q33" s="56"/>
      <c r="R33" s="56"/>
    </row>
    <row r="34" spans="1:18" ht="18" customHeight="1">
      <c r="A34" s="50" t="str">
        <f>IF(LEN(A2)&gt;0,"填表說明："&amp;C2,"")</f>
        <v>填表說明：本表編製2份，1份送主計處，1份自存外，應由網際網路線上傳送至衛生福利部統計處資料庫。</v>
      </c>
      <c r="B34" s="50"/>
      <c r="C34" s="50"/>
      <c r="D34" s="50"/>
      <c r="E34" s="50"/>
      <c r="F34" s="50"/>
      <c r="G34" s="50"/>
      <c r="H34" s="50"/>
      <c r="I34" s="50"/>
      <c r="J34" s="50"/>
      <c r="K34" s="50"/>
      <c r="L34" s="50"/>
      <c r="M34" s="50"/>
      <c r="N34" s="50"/>
      <c r="O34" s="50"/>
      <c r="P34" s="50"/>
      <c r="Q34" s="50"/>
      <c r="R34" s="50"/>
    </row>
    <row r="35" spans="1:18" ht="18" customHeight="1">
      <c r="A35" s="11"/>
      <c r="B35" s="13"/>
      <c r="C35" s="13"/>
      <c r="D35" s="13"/>
      <c r="E35" s="13"/>
      <c r="F35" s="13"/>
      <c r="G35" s="13"/>
      <c r="H35" s="13"/>
      <c r="I35" s="13"/>
      <c r="J35" s="13"/>
      <c r="K35" s="13"/>
      <c r="L35" s="13"/>
      <c r="M35" s="13"/>
      <c r="N35" s="13"/>
      <c r="O35" s="13"/>
      <c r="P35" s="13"/>
      <c r="Q35" s="13"/>
      <c r="R35" s="13"/>
    </row>
  </sheetData>
  <sheetProtection/>
  <mergeCells count="28">
    <mergeCell ref="A3:C3"/>
    <mergeCell ref="A4:C4"/>
    <mergeCell ref="A5:R5"/>
    <mergeCell ref="A6:R6"/>
    <mergeCell ref="A7:A10"/>
    <mergeCell ref="B7:B10"/>
    <mergeCell ref="C7:R7"/>
    <mergeCell ref="C8:F8"/>
    <mergeCell ref="G8:J8"/>
    <mergeCell ref="K8:N8"/>
    <mergeCell ref="O8:R8"/>
    <mergeCell ref="C9:E9"/>
    <mergeCell ref="F9:F10"/>
    <mergeCell ref="G9:I9"/>
    <mergeCell ref="J9:J10"/>
    <mergeCell ref="K9:M9"/>
    <mergeCell ref="N9:N10"/>
    <mergeCell ref="O9:Q9"/>
    <mergeCell ref="R9:R10"/>
    <mergeCell ref="A32:R32"/>
    <mergeCell ref="A33:R33"/>
    <mergeCell ref="A34:R34"/>
    <mergeCell ref="A11:A15"/>
    <mergeCell ref="A16:A20"/>
    <mergeCell ref="A21:A25"/>
    <mergeCell ref="A26:A30"/>
    <mergeCell ref="A31:B31"/>
    <mergeCell ref="C31:R3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2019-01-25T08:45:53Z</cp:lastPrinted>
  <dcterms:created xsi:type="dcterms:W3CDTF">2001-02-06T07:45:53Z</dcterms:created>
  <dcterms:modified xsi:type="dcterms:W3CDTF">2019-07-30T07:20:28Z</dcterms:modified>
  <cp:category/>
  <cp:version/>
  <cp:contentType/>
  <cp:contentStatus/>
</cp:coreProperties>
</file>