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90-01-02" sheetId="1" r:id="rId1"/>
  </sheets>
  <definedNames>
    <definedName name="pp">'10790-01-02'!$A$3:$S$38</definedName>
    <definedName name="_xlnm.Print_Area" localSheetId="0">'10790-01-02'!$A$1:$S$38</definedName>
  </definedNames>
  <calcPr fullCalcOnLoad="1"/>
</workbook>
</file>

<file path=xl/sharedStrings.xml><?xml version="1.0" encoding="utf-8"?>
<sst xmlns="http://schemas.openxmlformats.org/spreadsheetml/2006/main" count="135" uniqueCount="89">
  <si>
    <t>一、兒童及少年服務</t>
  </si>
  <si>
    <t>人次</t>
  </si>
  <si>
    <t>服務項目</t>
  </si>
  <si>
    <t>二、老人服務</t>
  </si>
  <si>
    <t>三、婦女服務</t>
  </si>
  <si>
    <t>六、社區服務</t>
  </si>
  <si>
    <t>七、志願服務</t>
  </si>
  <si>
    <t>職稱</t>
  </si>
  <si>
    <t>計</t>
  </si>
  <si>
    <t>男</t>
  </si>
  <si>
    <t>按年齡別分</t>
  </si>
  <si>
    <t>具原住民身分</t>
  </si>
  <si>
    <t>女</t>
  </si>
  <si>
    <t>合計(1)+(2)+(3)+(4)</t>
  </si>
  <si>
    <t>25至34歲(2)</t>
  </si>
  <si>
    <t>未滿25歲(1)</t>
  </si>
  <si>
    <t>35至44歲(3)</t>
  </si>
  <si>
    <t>45歲以上(4)</t>
  </si>
  <si>
    <t>社工督導員</t>
  </si>
  <si>
    <t>社會工作師</t>
  </si>
  <si>
    <t>合計</t>
  </si>
  <si>
    <t>五、社會救助及其他服務</t>
  </si>
  <si>
    <t>個案數</t>
  </si>
  <si>
    <t>次數</t>
  </si>
  <si>
    <t>九、自殺防治個案轉介(人次)</t>
  </si>
  <si>
    <t>十、社工員研習訓練</t>
  </si>
  <si>
    <r>
      <t>八、社工員員額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期底數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含原住民人數</t>
    </r>
    <r>
      <rPr>
        <sz val="12"/>
        <rFont val="Times New Roman"/>
        <family val="1"/>
      </rPr>
      <t>)</t>
    </r>
  </si>
  <si>
    <t>編制社工人員</t>
  </si>
  <si>
    <t>約聘(僱、用)社工人員</t>
  </si>
  <si>
    <t>高級社會工作師</t>
  </si>
  <si>
    <t>社會工作督導</t>
  </si>
  <si>
    <t>社會工作員</t>
  </si>
  <si>
    <t>社會工作員</t>
  </si>
  <si>
    <t>服務項目</t>
  </si>
  <si>
    <t>四、身心障礙服務</t>
  </si>
  <si>
    <t>人次</t>
  </si>
  <si>
    <t>辦理場次</t>
  </si>
  <si>
    <t>參加人次</t>
  </si>
  <si>
    <t>民國108年 2月11日 10:31:12 印製</t>
  </si>
  <si>
    <t>1.社工員人數以公部門社政體系辦理兒童及少年、家暴及性侵害防治、老人福利、婦女福利、身心障礙、社會救助、社區發展、志願服務等業務之現有社工人力數計算 
  (含編制內及約聘僱、約用之社會工作師(員))。
2.「具原住民身分」係將左邊統計中具有原住民身分者，於本欄再統計。
3.本表編製2份，於完成會核程序並經機關長官核章後，1份送主計處(室)，2份自存外，應由網際網路線上傳送至衛生福利部統計處資料庫。</t>
  </si>
  <si>
    <t>志願服務紀錄冊</t>
  </si>
  <si>
    <t>研習訓練</t>
  </si>
  <si>
    <t>休閒育樂</t>
  </si>
  <si>
    <t>諮詢服務</t>
  </si>
  <si>
    <t>志工表揚</t>
  </si>
  <si>
    <t>志工聯繫會報</t>
  </si>
  <si>
    <t>志願服務宣導</t>
  </si>
  <si>
    <t>其他</t>
  </si>
  <si>
    <t>諮詢服務及輔導</t>
  </si>
  <si>
    <t>社區福利服務</t>
  </si>
  <si>
    <t>社區觀摩與考核</t>
  </si>
  <si>
    <t>經濟援助</t>
  </si>
  <si>
    <t>轉介醫療相關服務</t>
  </si>
  <si>
    <t>低收入戶複查</t>
  </si>
  <si>
    <t>低收入戶訪視</t>
  </si>
  <si>
    <t>家庭訪視</t>
  </si>
  <si>
    <t>急難戶處理及轉介</t>
  </si>
  <si>
    <t>轉介醫療復建服務</t>
  </si>
  <si>
    <t>轉介收容教養服務</t>
  </si>
  <si>
    <t>生活補助</t>
  </si>
  <si>
    <t>居家服務</t>
  </si>
  <si>
    <t>社區服務</t>
  </si>
  <si>
    <t>保護服務</t>
  </si>
  <si>
    <t>傷病醫療補助</t>
  </si>
  <si>
    <t>法律服務或諮詢</t>
  </si>
  <si>
    <t>宣導活動</t>
  </si>
  <si>
    <t>生活扶助</t>
  </si>
  <si>
    <t>研習活動服務</t>
  </si>
  <si>
    <t>長青學苑</t>
  </si>
  <si>
    <t>日間照顧服務</t>
  </si>
  <si>
    <t>機構照顧服務</t>
  </si>
  <si>
    <t>生活津貼</t>
  </si>
  <si>
    <t>老人保護服務</t>
  </si>
  <si>
    <t>獨居老人服務</t>
  </si>
  <si>
    <t>法律服務</t>
  </si>
  <si>
    <t>棄嬰處理</t>
  </si>
  <si>
    <t>兒童及少年性交易個案防制服務</t>
  </si>
  <si>
    <t>收養監護權案之訪查</t>
  </si>
  <si>
    <t>早期療育服務</t>
  </si>
  <si>
    <t>醫療補助</t>
  </si>
  <si>
    <t>金門縣政府(社會局)</t>
  </si>
  <si>
    <t>半　年　報</t>
  </si>
  <si>
    <t>每半年終了後20日內編送</t>
  </si>
  <si>
    <t>10790-01-02-2</t>
  </si>
  <si>
    <t>金門縣社會工作員工作成果</t>
  </si>
  <si>
    <t>中華民國107年下半年 ( 7月至12月 )</t>
  </si>
  <si>
    <t>依據本府社會工作員之工作成果及人員異動資料彙編。</t>
  </si>
  <si>
    <t>合計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</si>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</sst>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#,##0"/>
    <numFmt numFmtId="186" formatCode="##,###,##0;\-##,###,##0;&quot;        －&quot;"/>
    <numFmt numFmtId="187" formatCode="###,##0;\-###,##0;&quot;     －&quot;"/>
    <numFmt numFmtId="188" formatCode="##,###,##0"/>
    <numFmt numFmtId="189" formatCode="##,##0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sz val="24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right" vertical="center" wrapText="1"/>
    </xf>
    <xf numFmtId="184" fontId="3" fillId="0" borderId="11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shrinkToFi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84" fontId="1" fillId="0" borderId="19" xfId="0" applyNumberFormat="1" applyFont="1" applyBorder="1" applyAlignment="1">
      <alignment horizontal="center" vertical="center" wrapText="1"/>
    </xf>
    <xf numFmtId="184" fontId="1" fillId="0" borderId="15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184" fontId="3" fillId="0" borderId="21" xfId="0" applyNumberFormat="1" applyFont="1" applyBorder="1" applyAlignment="1">
      <alignment horizontal="right" vertical="center" wrapText="1"/>
    </xf>
    <xf numFmtId="184" fontId="3" fillId="0" borderId="0" xfId="0" applyNumberFormat="1" applyFont="1" applyBorder="1" applyAlignment="1">
      <alignment horizontal="right" vertical="center" wrapText="1"/>
    </xf>
    <xf numFmtId="184" fontId="1" fillId="0" borderId="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84" fontId="1" fillId="0" borderId="18" xfId="0" applyNumberFormat="1" applyFont="1" applyBorder="1" applyAlignment="1">
      <alignment horizontal="right" vertical="center" wrapText="1"/>
    </xf>
    <xf numFmtId="184" fontId="6" fillId="0" borderId="18" xfId="0" applyNumberFormat="1" applyFont="1" applyBorder="1" applyAlignment="1">
      <alignment horizontal="center" vertical="top" wrapText="1"/>
    </xf>
    <xf numFmtId="184" fontId="6" fillId="0" borderId="22" xfId="0" applyNumberFormat="1" applyFont="1" applyBorder="1" applyAlignment="1">
      <alignment horizontal="center" vertical="top" wrapText="1"/>
    </xf>
    <xf numFmtId="184" fontId="6" fillId="0" borderId="1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84" fontId="1" fillId="0" borderId="23" xfId="0" applyNumberFormat="1" applyFont="1" applyBorder="1" applyAlignment="1">
      <alignment horizontal="right" vertical="center" wrapText="1"/>
    </xf>
    <xf numFmtId="184" fontId="1" fillId="0" borderId="19" xfId="0" applyNumberFormat="1" applyFont="1" applyBorder="1" applyAlignment="1">
      <alignment horizontal="right" vertical="center" wrapText="1"/>
    </xf>
    <xf numFmtId="184" fontId="1" fillId="0" borderId="15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85" fontId="4" fillId="0" borderId="15" xfId="0" applyNumberFormat="1" applyFont="1" applyBorder="1" applyAlignment="1">
      <alignment horizontal="right" vertical="center" wrapText="1"/>
    </xf>
    <xf numFmtId="185" fontId="4" fillId="0" borderId="16" xfId="0" applyNumberFormat="1" applyFont="1" applyBorder="1" applyAlignment="1">
      <alignment horizontal="right" vertical="center" wrapText="1"/>
    </xf>
    <xf numFmtId="185" fontId="4" fillId="0" borderId="18" xfId="0" applyNumberFormat="1" applyFont="1" applyBorder="1" applyAlignment="1">
      <alignment horizontal="right" vertical="center" wrapText="1"/>
    </xf>
    <xf numFmtId="187" fontId="4" fillId="0" borderId="16" xfId="0" applyNumberFormat="1" applyFont="1" applyBorder="1" applyAlignment="1">
      <alignment horizontal="right" vertical="center" wrapText="1"/>
    </xf>
    <xf numFmtId="187" fontId="4" fillId="0" borderId="18" xfId="0" applyNumberFormat="1" applyFont="1" applyBorder="1" applyAlignment="1">
      <alignment horizontal="right" vertical="center" wrapText="1"/>
    </xf>
    <xf numFmtId="187" fontId="4" fillId="0" borderId="15" xfId="0" applyNumberFormat="1" applyFont="1" applyBorder="1" applyAlignment="1">
      <alignment horizontal="right" vertical="center" wrapText="1"/>
    </xf>
    <xf numFmtId="187" fontId="4" fillId="0" borderId="25" xfId="0" applyNumberFormat="1" applyFont="1" applyBorder="1" applyAlignment="1">
      <alignment horizontal="right" vertical="center" wrapText="1"/>
    </xf>
    <xf numFmtId="187" fontId="4" fillId="0" borderId="23" xfId="0" applyNumberFormat="1" applyFont="1" applyBorder="1" applyAlignment="1">
      <alignment horizontal="right" vertical="center" wrapText="1"/>
    </xf>
    <xf numFmtId="187" fontId="4" fillId="0" borderId="19" xfId="0" applyNumberFormat="1" applyFont="1" applyBorder="1" applyAlignment="1">
      <alignment horizontal="right" vertical="center" wrapText="1"/>
    </xf>
    <xf numFmtId="187" fontId="4" fillId="0" borderId="18" xfId="0" applyNumberFormat="1" applyFont="1" applyBorder="1" applyAlignment="1">
      <alignment horizontal="right" vertical="center"/>
    </xf>
    <xf numFmtId="185" fontId="4" fillId="0" borderId="18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187" fontId="4" fillId="0" borderId="22" xfId="0" applyNumberFormat="1" applyFont="1" applyBorder="1" applyAlignment="1">
      <alignment horizontal="right" vertical="center" wrapText="1"/>
    </xf>
    <xf numFmtId="187" fontId="4" fillId="0" borderId="22" xfId="0" applyNumberFormat="1" applyFont="1" applyBorder="1" applyAlignment="1">
      <alignment horizontal="right" vertical="center"/>
    </xf>
    <xf numFmtId="187" fontId="4" fillId="0" borderId="26" xfId="0" applyNumberFormat="1" applyFont="1" applyBorder="1" applyAlignment="1">
      <alignment horizontal="right" vertical="center"/>
    </xf>
    <xf numFmtId="188" fontId="4" fillId="0" borderId="16" xfId="0" applyNumberFormat="1" applyFont="1" applyBorder="1" applyAlignment="1">
      <alignment horizontal="right" vertical="center" wrapText="1"/>
    </xf>
    <xf numFmtId="188" fontId="4" fillId="0" borderId="17" xfId="0" applyNumberFormat="1" applyFont="1" applyBorder="1" applyAlignment="1">
      <alignment horizontal="right" vertical="center" wrapText="1"/>
    </xf>
    <xf numFmtId="186" fontId="4" fillId="0" borderId="18" xfId="0" applyNumberFormat="1" applyFont="1" applyBorder="1" applyAlignment="1">
      <alignment horizontal="right" vertical="center" wrapText="1"/>
    </xf>
    <xf numFmtId="188" fontId="4" fillId="0" borderId="14" xfId="0" applyNumberFormat="1" applyFont="1" applyBorder="1" applyAlignment="1">
      <alignment horizontal="right" vertical="center" wrapText="1"/>
    </xf>
    <xf numFmtId="188" fontId="4" fillId="0" borderId="12" xfId="0" applyNumberFormat="1" applyFont="1" applyBorder="1" applyAlignment="1">
      <alignment horizontal="right" vertical="center" wrapText="1"/>
    </xf>
    <xf numFmtId="189" fontId="4" fillId="0" borderId="16" xfId="0" applyNumberFormat="1" applyFont="1" applyBorder="1" applyAlignment="1">
      <alignment horizontal="right" vertical="center" wrapText="1"/>
    </xf>
    <xf numFmtId="189" fontId="4" fillId="0" borderId="18" xfId="0" applyNumberFormat="1" applyFont="1" applyBorder="1" applyAlignment="1">
      <alignment horizontal="right" vertical="center" wrapText="1"/>
    </xf>
    <xf numFmtId="189" fontId="4" fillId="0" borderId="25" xfId="0" applyNumberFormat="1" applyFont="1" applyBorder="1" applyAlignment="1">
      <alignment horizontal="right" vertical="center" wrapText="1"/>
    </xf>
    <xf numFmtId="189" fontId="4" fillId="0" borderId="23" xfId="0" applyNumberFormat="1" applyFont="1" applyBorder="1" applyAlignment="1">
      <alignment horizontal="right" vertical="center" wrapText="1"/>
    </xf>
    <xf numFmtId="188" fontId="4" fillId="0" borderId="10" xfId="0" applyNumberFormat="1" applyFont="1" applyBorder="1" applyAlignment="1">
      <alignment horizontal="right" vertical="center" wrapText="1"/>
    </xf>
    <xf numFmtId="186" fontId="4" fillId="0" borderId="12" xfId="0" applyNumberFormat="1" applyFont="1" applyBorder="1" applyAlignment="1">
      <alignment horizontal="right" vertical="center" wrapText="1"/>
    </xf>
    <xf numFmtId="186" fontId="4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184" fontId="1" fillId="0" borderId="23" xfId="0" applyNumberFormat="1" applyFont="1" applyBorder="1" applyAlignment="1">
      <alignment horizontal="left" vertical="center" wrapText="1"/>
    </xf>
    <xf numFmtId="184" fontId="1" fillId="0" borderId="28" xfId="0" applyNumberFormat="1" applyFont="1" applyBorder="1" applyAlignment="1">
      <alignment horizontal="left" vertical="center" wrapText="1"/>
    </xf>
    <xf numFmtId="184" fontId="1" fillId="0" borderId="13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4" fontId="1" fillId="0" borderId="25" xfId="0" applyNumberFormat="1" applyFont="1" applyBorder="1" applyAlignment="1">
      <alignment horizontal="left" vertical="center" wrapText="1"/>
    </xf>
    <xf numFmtId="184" fontId="1" fillId="0" borderId="27" xfId="0" applyNumberFormat="1" applyFont="1" applyBorder="1" applyAlignment="1">
      <alignment horizontal="left" vertical="center" wrapText="1"/>
    </xf>
    <xf numFmtId="184" fontId="1" fillId="0" borderId="14" xfId="0" applyNumberFormat="1" applyFont="1" applyBorder="1" applyAlignment="1">
      <alignment horizontal="left" vertical="center" wrapText="1"/>
    </xf>
    <xf numFmtId="188" fontId="4" fillId="0" borderId="23" xfId="0" applyNumberFormat="1" applyFont="1" applyBorder="1" applyAlignment="1">
      <alignment horizontal="right" vertical="center" wrapText="1"/>
    </xf>
    <xf numFmtId="184" fontId="1" fillId="0" borderId="13" xfId="0" applyNumberFormat="1" applyFont="1" applyBorder="1" applyAlignment="1">
      <alignment horizontal="right" vertical="center" wrapText="1"/>
    </xf>
    <xf numFmtId="184" fontId="1" fillId="0" borderId="23" xfId="0" applyNumberFormat="1" applyFont="1" applyBorder="1" applyAlignment="1">
      <alignment horizontal="right" vertical="center" wrapText="1"/>
    </xf>
    <xf numFmtId="184" fontId="1" fillId="0" borderId="19" xfId="0" applyNumberFormat="1" applyFont="1" applyBorder="1" applyAlignment="1">
      <alignment horizontal="left" vertical="center" wrapText="1"/>
    </xf>
    <xf numFmtId="184" fontId="1" fillId="0" borderId="20" xfId="0" applyNumberFormat="1" applyFont="1" applyBorder="1" applyAlignment="1">
      <alignment horizontal="left" vertical="center" wrapText="1"/>
    </xf>
    <xf numFmtId="184" fontId="1" fillId="0" borderId="10" xfId="0" applyNumberFormat="1" applyFont="1" applyBorder="1" applyAlignment="1">
      <alignment horizontal="left" vertical="center" wrapText="1"/>
    </xf>
    <xf numFmtId="184" fontId="1" fillId="0" borderId="19" xfId="0" applyNumberFormat="1" applyFont="1" applyBorder="1" applyAlignment="1">
      <alignment horizontal="right" vertical="center" wrapText="1"/>
    </xf>
    <xf numFmtId="184" fontId="1" fillId="0" borderId="10" xfId="0" applyNumberFormat="1" applyFont="1" applyBorder="1" applyAlignment="1">
      <alignment horizontal="right" vertical="center" wrapText="1"/>
    </xf>
    <xf numFmtId="188" fontId="4" fillId="0" borderId="25" xfId="0" applyNumberFormat="1" applyFont="1" applyBorder="1" applyAlignment="1">
      <alignment horizontal="right" vertical="center" wrapText="1"/>
    </xf>
    <xf numFmtId="184" fontId="1" fillId="0" borderId="14" xfId="0" applyNumberFormat="1" applyFont="1" applyBorder="1" applyAlignment="1">
      <alignment horizontal="right" vertical="center" wrapText="1"/>
    </xf>
    <xf numFmtId="186" fontId="4" fillId="0" borderId="23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184" fontId="3" fillId="0" borderId="13" xfId="0" applyNumberFormat="1" applyFont="1" applyBorder="1" applyAlignment="1">
      <alignment horizontal="right" vertical="center" wrapText="1"/>
    </xf>
    <xf numFmtId="184" fontId="3" fillId="0" borderId="23" xfId="0" applyNumberFormat="1" applyFont="1" applyBorder="1" applyAlignment="1">
      <alignment horizontal="right" vertical="center" wrapText="1"/>
    </xf>
    <xf numFmtId="184" fontId="3" fillId="0" borderId="19" xfId="0" applyNumberFormat="1" applyFont="1" applyBorder="1" applyAlignment="1">
      <alignment horizontal="right" vertical="center" wrapText="1"/>
    </xf>
    <xf numFmtId="184" fontId="3" fillId="0" borderId="10" xfId="0" applyNumberFormat="1" applyFont="1" applyBorder="1" applyAlignment="1">
      <alignment horizontal="right" vertical="center" wrapText="1"/>
    </xf>
    <xf numFmtId="184" fontId="1" fillId="0" borderId="25" xfId="0" applyNumberFormat="1" applyFont="1" applyBorder="1" applyAlignment="1">
      <alignment horizontal="center" vertical="center" wrapText="1"/>
    </xf>
    <xf numFmtId="184" fontId="1" fillId="0" borderId="2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5" fontId="4" fillId="0" borderId="15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184" fontId="1" fillId="0" borderId="26" xfId="0" applyNumberFormat="1" applyFont="1" applyBorder="1" applyAlignment="1">
      <alignment horizontal="center" vertical="center" wrapText="1"/>
    </xf>
    <xf numFmtId="184" fontId="1" fillId="0" borderId="29" xfId="0" applyNumberFormat="1" applyFont="1" applyBorder="1" applyAlignment="1">
      <alignment horizontal="center" vertical="center" wrapText="1"/>
    </xf>
    <xf numFmtId="184" fontId="1" fillId="0" borderId="30" xfId="0" applyNumberFormat="1" applyFont="1" applyBorder="1" applyAlignment="1">
      <alignment horizontal="center" vertical="center" wrapText="1"/>
    </xf>
    <xf numFmtId="184" fontId="1" fillId="0" borderId="31" xfId="0" applyNumberFormat="1" applyFont="1" applyBorder="1" applyAlignment="1">
      <alignment horizontal="center" vertical="center" wrapText="1"/>
    </xf>
    <xf numFmtId="184" fontId="1" fillId="0" borderId="24" xfId="0" applyNumberFormat="1" applyFont="1" applyBorder="1" applyAlignment="1">
      <alignment horizontal="center" vertical="center" wrapText="1"/>
    </xf>
    <xf numFmtId="184" fontId="1" fillId="0" borderId="32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3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86" fontId="4" fillId="0" borderId="24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184" fontId="1" fillId="0" borderId="25" xfId="0" applyNumberFormat="1" applyFont="1" applyBorder="1" applyAlignment="1">
      <alignment horizontal="center" vertical="top" wrapText="1"/>
    </xf>
    <xf numFmtId="184" fontId="1" fillId="0" borderId="14" xfId="0" applyNumberFormat="1" applyFont="1" applyBorder="1" applyAlignment="1">
      <alignment horizontal="center" vertical="top" wrapText="1"/>
    </xf>
    <xf numFmtId="184" fontId="1" fillId="0" borderId="22" xfId="0" applyNumberFormat="1" applyFont="1" applyBorder="1" applyAlignment="1">
      <alignment horizontal="center" vertical="center" wrapText="1"/>
    </xf>
    <xf numFmtId="184" fontId="1" fillId="0" borderId="34" xfId="0" applyNumberFormat="1" applyFont="1" applyBorder="1" applyAlignment="1">
      <alignment horizontal="center" vertical="center" wrapText="1"/>
    </xf>
    <xf numFmtId="184" fontId="1" fillId="0" borderId="17" xfId="0" applyNumberFormat="1" applyFont="1" applyBorder="1" applyAlignment="1">
      <alignment horizontal="center" vertical="center" wrapText="1"/>
    </xf>
    <xf numFmtId="184" fontId="6" fillId="0" borderId="22" xfId="0" applyNumberFormat="1" applyFont="1" applyBorder="1" applyAlignment="1">
      <alignment horizontal="center" vertical="center" wrapText="1"/>
    </xf>
    <xf numFmtId="184" fontId="6" fillId="0" borderId="3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592175" y="583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592175" y="194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515475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5154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13</xdr:col>
      <xdr:colOff>542925</xdr:colOff>
      <xdr:row>0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2035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542925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2035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28575</xdr:colOff>
      <xdr:row>0</xdr:row>
      <xdr:rowOff>0</xdr:rowOff>
    </xdr:from>
    <xdr:ext cx="1952625" cy="247650"/>
    <xdr:sp textlink="B1">
      <xdr:nvSpPr>
        <xdr:cNvPr id="8" name="報表類別"/>
        <xdr:cNvSpPr>
          <a:spLocks/>
        </xdr:cNvSpPr>
      </xdr:nvSpPr>
      <xdr:spPr>
        <a:xfrm>
          <a:off x="11144250" y="0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金門縣政府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社會局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28575</xdr:colOff>
      <xdr:row>3</xdr:row>
      <xdr:rowOff>19050</xdr:rowOff>
    </xdr:from>
    <xdr:ext cx="1952625" cy="238125"/>
    <xdr:sp textlink="E1">
      <xdr:nvSpPr>
        <xdr:cNvPr id="9" name="報表類別"/>
        <xdr:cNvSpPr>
          <a:spLocks/>
        </xdr:cNvSpPr>
      </xdr:nvSpPr>
      <xdr:spPr>
        <a:xfrm>
          <a:off x="11144250" y="24765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10790-01-02-2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25000" cy="0"/>
    <xdr:sp>
      <xdr:nvSpPr>
        <xdr:cNvPr id="10" name="Line 64"/>
        <xdr:cNvSpPr>
          <a:spLocks/>
        </xdr:cNvSpPr>
      </xdr:nvSpPr>
      <xdr:spPr>
        <a:xfrm>
          <a:off x="885825" y="485775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533400</xdr:colOff>
      <xdr:row>5</xdr:row>
      <xdr:rowOff>9525</xdr:rowOff>
    </xdr:from>
    <xdr:ext cx="2657475" cy="257175"/>
    <xdr:sp>
      <xdr:nvSpPr>
        <xdr:cNvPr id="11" name="報表類別"/>
        <xdr:cNvSpPr>
          <a:spLocks/>
        </xdr:cNvSpPr>
      </xdr:nvSpPr>
      <xdr:spPr>
        <a:xfrm>
          <a:off x="10410825" y="923925"/>
          <a:ext cx="26574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單位：人次、個、次、人</a:t>
          </a:r>
        </a:p>
      </xdr:txBody>
    </xdr:sp>
    <xdr:clientData/>
  </xdr:oneCellAnchor>
  <xdr:oneCellAnchor>
    <xdr:from>
      <xdr:col>14</xdr:col>
      <xdr:colOff>257175</xdr:colOff>
      <xdr:row>35</xdr:row>
      <xdr:rowOff>438150</xdr:rowOff>
    </xdr:from>
    <xdr:ext cx="2733675" cy="276225"/>
    <xdr:sp textlink="B2">
      <xdr:nvSpPr>
        <xdr:cNvPr id="12" name="報表類別"/>
        <xdr:cNvSpPr>
          <a:spLocks/>
        </xdr:cNvSpPr>
      </xdr:nvSpPr>
      <xdr:spPr>
        <a:xfrm>
          <a:off x="10753725" y="8562975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民國</a:t>
          </a:r>
          <a:r>
            <a:rPr lang="en-US" cap="none" sz="1000" b="0" i="0" u="none" baseline="0">
              <a:solidFill>
                <a:srgbClr val="000000"/>
              </a:solidFill>
            </a:rPr>
            <a:t>108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 2</a:t>
          </a:r>
          <a:r>
            <a:rPr lang="en-US" cap="none" sz="1000" b="0" i="0" u="none" baseline="0">
              <a:solidFill>
                <a:srgbClr val="000000"/>
              </a:solidFill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</a:rPr>
            <a:t>日</a:t>
          </a:r>
          <a:r>
            <a:rPr lang="en-US" cap="none" sz="1000" b="0" i="0" u="none" baseline="0">
              <a:solidFill>
                <a:srgbClr val="000000"/>
              </a:solidFill>
            </a:rPr>
            <a:t> 10:31:12 </a:t>
          </a:r>
          <a:r>
            <a:rPr lang="en-US" cap="none" sz="10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85" zoomScaleNormal="85" zoomScalePageLayoutView="0" workbookViewId="0" topLeftCell="A3">
      <selection activeCell="E19" sqref="E19:F19"/>
    </sheetView>
  </sheetViews>
  <sheetFormatPr defaultColWidth="9.33203125" defaultRowHeight="12"/>
  <cols>
    <col min="1" max="1" width="20.83203125" style="3" customWidth="1"/>
    <col min="2" max="2" width="11.83203125" style="3" customWidth="1"/>
    <col min="3" max="3" width="20.83203125" style="0" customWidth="1"/>
    <col min="4" max="4" width="11.83203125" style="0" customWidth="1"/>
    <col min="5" max="6" width="15.83203125" style="0" customWidth="1"/>
    <col min="7" max="19" width="10.83203125" style="0" customWidth="1"/>
  </cols>
  <sheetData>
    <row r="1" spans="1:7" s="7" customFormat="1" ht="31.5" customHeight="1" hidden="1">
      <c r="A1" s="11" t="s">
        <v>88</v>
      </c>
      <c r="B1" s="11" t="s">
        <v>80</v>
      </c>
      <c r="C1" s="7" t="s">
        <v>81</v>
      </c>
      <c r="D1" s="7" t="s">
        <v>82</v>
      </c>
      <c r="E1" s="78" t="s">
        <v>83</v>
      </c>
      <c r="F1" s="79" t="s">
        <v>84</v>
      </c>
      <c r="G1" s="7" t="s">
        <v>85</v>
      </c>
    </row>
    <row r="2" spans="1:3" s="7" customFormat="1" ht="28.5" customHeight="1" hidden="1">
      <c r="A2" s="11" t="s">
        <v>86</v>
      </c>
      <c r="B2" s="11" t="s">
        <v>38</v>
      </c>
      <c r="C2" s="50" t="s">
        <v>39</v>
      </c>
    </row>
    <row r="3" spans="1:19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6"/>
      <c r="B4" s="6"/>
      <c r="C4" s="142"/>
      <c r="D4" s="142"/>
      <c r="E4" s="142"/>
      <c r="F4" s="142"/>
      <c r="G4" s="14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144" t="str">
        <f>F1</f>
        <v>金門縣社會工作員工作成果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</row>
    <row r="6" spans="1:19" ht="24" customHeight="1" thickBot="1">
      <c r="A6" s="145" t="str">
        <f>G1</f>
        <v>中華民國107年下半年 ( 7月至12月 )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6"/>
      <c r="N6" s="146"/>
      <c r="O6" s="146"/>
      <c r="P6" s="146"/>
      <c r="Q6" s="146"/>
      <c r="R6" s="146"/>
      <c r="S6" s="146"/>
    </row>
    <row r="7" spans="1:20" s="1" customFormat="1" ht="18" customHeight="1">
      <c r="A7" s="80" t="s">
        <v>0</v>
      </c>
      <c r="B7" s="102"/>
      <c r="C7" s="101" t="s">
        <v>3</v>
      </c>
      <c r="D7" s="102"/>
      <c r="E7" s="101" t="s">
        <v>4</v>
      </c>
      <c r="F7" s="80"/>
      <c r="G7" s="80"/>
      <c r="H7" s="102"/>
      <c r="I7" s="101" t="s">
        <v>34</v>
      </c>
      <c r="J7" s="80"/>
      <c r="K7" s="80"/>
      <c r="L7" s="80"/>
      <c r="M7" s="102"/>
      <c r="N7" s="80" t="s">
        <v>21</v>
      </c>
      <c r="O7" s="80"/>
      <c r="P7" s="80"/>
      <c r="Q7" s="80"/>
      <c r="R7" s="80"/>
      <c r="S7" s="45"/>
      <c r="T7" s="9"/>
    </row>
    <row r="8" spans="1:20" s="1" customFormat="1" ht="18" customHeight="1" thickBot="1">
      <c r="A8" s="8" t="s">
        <v>2</v>
      </c>
      <c r="B8" s="8" t="s">
        <v>1</v>
      </c>
      <c r="C8" s="8" t="s">
        <v>2</v>
      </c>
      <c r="D8" s="8" t="s">
        <v>1</v>
      </c>
      <c r="E8" s="84" t="s">
        <v>2</v>
      </c>
      <c r="F8" s="86"/>
      <c r="G8" s="84" t="s">
        <v>1</v>
      </c>
      <c r="H8" s="86"/>
      <c r="I8" s="85" t="s">
        <v>33</v>
      </c>
      <c r="J8" s="85"/>
      <c r="K8" s="86"/>
      <c r="L8" s="84" t="s">
        <v>35</v>
      </c>
      <c r="M8" s="86"/>
      <c r="N8" s="84" t="s">
        <v>2</v>
      </c>
      <c r="O8" s="85"/>
      <c r="P8" s="86"/>
      <c r="Q8" s="8" t="s">
        <v>22</v>
      </c>
      <c r="R8" s="34" t="s">
        <v>23</v>
      </c>
      <c r="S8" s="6"/>
      <c r="T8" s="9"/>
    </row>
    <row r="9" spans="1:19" s="2" customFormat="1" ht="21" customHeight="1">
      <c r="A9" s="19" t="s">
        <v>87</v>
      </c>
      <c r="B9" s="69">
        <v>5931</v>
      </c>
      <c r="C9" s="26" t="s">
        <v>87</v>
      </c>
      <c r="D9" s="70">
        <v>57166</v>
      </c>
      <c r="E9" s="87" t="s">
        <v>87</v>
      </c>
      <c r="F9" s="89"/>
      <c r="G9" s="98">
        <v>4415</v>
      </c>
      <c r="H9" s="103"/>
      <c r="I9" s="88" t="s">
        <v>87</v>
      </c>
      <c r="J9" s="88"/>
      <c r="K9" s="89"/>
      <c r="L9" s="98">
        <v>5693</v>
      </c>
      <c r="M9" s="99"/>
      <c r="N9" s="87" t="s">
        <v>87</v>
      </c>
      <c r="O9" s="88"/>
      <c r="P9" s="89"/>
      <c r="Q9" s="71">
        <v>654</v>
      </c>
      <c r="R9" s="73">
        <v>1889</v>
      </c>
      <c r="S9" s="36"/>
    </row>
    <row r="10" spans="1:19" s="2" customFormat="1" ht="21" customHeight="1">
      <c r="A10" s="19" t="s">
        <v>62</v>
      </c>
      <c r="B10" s="70">
        <v>52</v>
      </c>
      <c r="C10" s="24" t="s">
        <v>68</v>
      </c>
      <c r="D10" s="70">
        <v>1440</v>
      </c>
      <c r="E10" s="81" t="s">
        <v>63</v>
      </c>
      <c r="F10" s="83"/>
      <c r="G10" s="90">
        <v>18</v>
      </c>
      <c r="H10" s="104"/>
      <c r="I10" s="82" t="s">
        <v>57</v>
      </c>
      <c r="J10" s="82"/>
      <c r="K10" s="83"/>
      <c r="L10" s="100">
        <v>0</v>
      </c>
      <c r="M10" s="91"/>
      <c r="N10" s="81" t="s">
        <v>51</v>
      </c>
      <c r="O10" s="82"/>
      <c r="P10" s="83"/>
      <c r="Q10" s="72">
        <v>247</v>
      </c>
      <c r="R10" s="74">
        <v>1482</v>
      </c>
      <c r="S10" s="36"/>
    </row>
    <row r="11" spans="1:19" s="2" customFormat="1" ht="21" customHeight="1">
      <c r="A11" s="19" t="s">
        <v>48</v>
      </c>
      <c r="B11" s="70">
        <v>1661</v>
      </c>
      <c r="C11" s="24" t="s">
        <v>69</v>
      </c>
      <c r="D11" s="70">
        <v>5116</v>
      </c>
      <c r="E11" s="81" t="s">
        <v>64</v>
      </c>
      <c r="F11" s="83"/>
      <c r="G11" s="90">
        <v>39</v>
      </c>
      <c r="H11" s="104"/>
      <c r="I11" s="81" t="s">
        <v>58</v>
      </c>
      <c r="J11" s="82"/>
      <c r="K11" s="83"/>
      <c r="L11" s="90">
        <v>65</v>
      </c>
      <c r="M11" s="91"/>
      <c r="N11" s="81" t="s">
        <v>52</v>
      </c>
      <c r="O11" s="82"/>
      <c r="P11" s="83"/>
      <c r="Q11" s="72">
        <v>10</v>
      </c>
      <c r="R11" s="74">
        <v>10</v>
      </c>
      <c r="S11" s="36"/>
    </row>
    <row r="12" spans="1:19" s="2" customFormat="1" ht="21" customHeight="1">
      <c r="A12" s="19" t="s">
        <v>75</v>
      </c>
      <c r="B12" s="76">
        <v>0</v>
      </c>
      <c r="C12" s="24" t="s">
        <v>60</v>
      </c>
      <c r="D12" s="70">
        <v>34098</v>
      </c>
      <c r="E12" s="81" t="s">
        <v>48</v>
      </c>
      <c r="F12" s="83"/>
      <c r="G12" s="90">
        <v>685</v>
      </c>
      <c r="H12" s="104"/>
      <c r="I12" s="81" t="s">
        <v>48</v>
      </c>
      <c r="J12" s="82"/>
      <c r="K12" s="83"/>
      <c r="L12" s="90">
        <v>87</v>
      </c>
      <c r="M12" s="91"/>
      <c r="N12" s="81" t="s">
        <v>48</v>
      </c>
      <c r="O12" s="82"/>
      <c r="P12" s="83"/>
      <c r="Q12" s="72">
        <v>300</v>
      </c>
      <c r="R12" s="74">
        <v>300</v>
      </c>
      <c r="S12" s="36"/>
    </row>
    <row r="13" spans="1:19" s="2" customFormat="1" ht="21" customHeight="1">
      <c r="A13" s="27" t="s">
        <v>76</v>
      </c>
      <c r="B13" s="70">
        <v>9</v>
      </c>
      <c r="C13" s="24" t="s">
        <v>70</v>
      </c>
      <c r="D13" s="70">
        <v>1247</v>
      </c>
      <c r="E13" s="81" t="s">
        <v>51</v>
      </c>
      <c r="F13" s="83"/>
      <c r="G13" s="90">
        <v>4</v>
      </c>
      <c r="H13" s="104"/>
      <c r="I13" s="81" t="s">
        <v>59</v>
      </c>
      <c r="J13" s="82"/>
      <c r="K13" s="83"/>
      <c r="L13" s="90">
        <v>1452</v>
      </c>
      <c r="M13" s="91"/>
      <c r="N13" s="81" t="s">
        <v>53</v>
      </c>
      <c r="O13" s="82"/>
      <c r="P13" s="83"/>
      <c r="Q13" s="72">
        <v>1</v>
      </c>
      <c r="R13" s="74">
        <v>1</v>
      </c>
      <c r="S13" s="36"/>
    </row>
    <row r="14" spans="1:19" s="2" customFormat="1" ht="21" customHeight="1">
      <c r="A14" s="19" t="s">
        <v>65</v>
      </c>
      <c r="B14" s="70">
        <v>2054</v>
      </c>
      <c r="C14" s="24" t="s">
        <v>48</v>
      </c>
      <c r="D14" s="70">
        <v>152</v>
      </c>
      <c r="E14" s="81" t="s">
        <v>62</v>
      </c>
      <c r="F14" s="83"/>
      <c r="G14" s="90">
        <v>143</v>
      </c>
      <c r="H14" s="104"/>
      <c r="I14" s="81" t="s">
        <v>60</v>
      </c>
      <c r="J14" s="82"/>
      <c r="K14" s="83"/>
      <c r="L14" s="90">
        <v>2304</v>
      </c>
      <c r="M14" s="91"/>
      <c r="N14" s="81" t="s">
        <v>54</v>
      </c>
      <c r="O14" s="82"/>
      <c r="P14" s="83"/>
      <c r="Q14" s="72">
        <v>14</v>
      </c>
      <c r="R14" s="74">
        <v>14</v>
      </c>
      <c r="S14" s="36"/>
    </row>
    <row r="15" spans="1:19" s="2" customFormat="1" ht="21" customHeight="1">
      <c r="A15" s="19" t="s">
        <v>66</v>
      </c>
      <c r="B15" s="70">
        <v>1778</v>
      </c>
      <c r="C15" s="24" t="s">
        <v>71</v>
      </c>
      <c r="D15" s="70">
        <v>269</v>
      </c>
      <c r="E15" s="81" t="s">
        <v>65</v>
      </c>
      <c r="F15" s="83"/>
      <c r="G15" s="90">
        <v>3261</v>
      </c>
      <c r="H15" s="104"/>
      <c r="I15" s="81" t="s">
        <v>61</v>
      </c>
      <c r="J15" s="82"/>
      <c r="K15" s="83"/>
      <c r="L15" s="90">
        <v>765</v>
      </c>
      <c r="M15" s="91"/>
      <c r="N15" s="81" t="s">
        <v>55</v>
      </c>
      <c r="O15" s="82"/>
      <c r="P15" s="83"/>
      <c r="Q15" s="72">
        <v>44</v>
      </c>
      <c r="R15" s="74">
        <v>44</v>
      </c>
      <c r="S15" s="36"/>
    </row>
    <row r="16" spans="1:19" s="2" customFormat="1" ht="21" customHeight="1">
      <c r="A16" s="19" t="s">
        <v>77</v>
      </c>
      <c r="B16" s="70">
        <v>53</v>
      </c>
      <c r="C16" s="24" t="s">
        <v>51</v>
      </c>
      <c r="D16" s="70">
        <v>14193</v>
      </c>
      <c r="E16" s="81" t="s">
        <v>66</v>
      </c>
      <c r="F16" s="83"/>
      <c r="G16" s="90">
        <v>3</v>
      </c>
      <c r="H16" s="104"/>
      <c r="I16" s="81" t="s">
        <v>62</v>
      </c>
      <c r="J16" s="82"/>
      <c r="K16" s="83"/>
      <c r="L16" s="90">
        <v>92</v>
      </c>
      <c r="M16" s="91"/>
      <c r="N16" s="81" t="s">
        <v>56</v>
      </c>
      <c r="O16" s="82"/>
      <c r="P16" s="83"/>
      <c r="Q16" s="72">
        <v>36</v>
      </c>
      <c r="R16" s="74">
        <v>36</v>
      </c>
      <c r="S16" s="36"/>
    </row>
    <row r="17" spans="1:19" s="2" customFormat="1" ht="21" customHeight="1">
      <c r="A17" s="19" t="s">
        <v>67</v>
      </c>
      <c r="B17" s="70">
        <v>120</v>
      </c>
      <c r="C17" s="24" t="s">
        <v>72</v>
      </c>
      <c r="D17" s="70">
        <v>192</v>
      </c>
      <c r="E17" s="81" t="s">
        <v>67</v>
      </c>
      <c r="F17" s="83"/>
      <c r="G17" s="90">
        <v>262</v>
      </c>
      <c r="H17" s="104"/>
      <c r="I17" s="81" t="s">
        <v>47</v>
      </c>
      <c r="J17" s="82"/>
      <c r="K17" s="83"/>
      <c r="L17" s="90">
        <v>928</v>
      </c>
      <c r="M17" s="91"/>
      <c r="N17" s="81" t="s">
        <v>47</v>
      </c>
      <c r="O17" s="82"/>
      <c r="P17" s="83"/>
      <c r="Q17" s="72">
        <v>2</v>
      </c>
      <c r="R17" s="74">
        <v>2</v>
      </c>
      <c r="S17" s="36"/>
    </row>
    <row r="18" spans="1:19" s="2" customFormat="1" ht="21" customHeight="1">
      <c r="A18" s="19" t="s">
        <v>78</v>
      </c>
      <c r="B18" s="70">
        <v>154</v>
      </c>
      <c r="C18" s="24" t="s">
        <v>73</v>
      </c>
      <c r="D18" s="70">
        <v>86</v>
      </c>
      <c r="E18" s="81" t="s">
        <v>47</v>
      </c>
      <c r="F18" s="83"/>
      <c r="G18" s="100">
        <v>0</v>
      </c>
      <c r="H18" s="104"/>
      <c r="I18" s="81"/>
      <c r="J18" s="82"/>
      <c r="K18" s="83"/>
      <c r="L18" s="92"/>
      <c r="M18" s="91"/>
      <c r="N18" s="81"/>
      <c r="O18" s="82"/>
      <c r="P18" s="83"/>
      <c r="Q18" s="40"/>
      <c r="R18" s="46"/>
      <c r="S18" s="36"/>
    </row>
    <row r="19" spans="1:19" s="2" customFormat="1" ht="21" customHeight="1">
      <c r="A19" s="19" t="s">
        <v>79</v>
      </c>
      <c r="B19" s="70">
        <v>50</v>
      </c>
      <c r="C19" s="24" t="s">
        <v>74</v>
      </c>
      <c r="D19" s="76">
        <v>0</v>
      </c>
      <c r="E19" s="81"/>
      <c r="F19" s="83"/>
      <c r="G19" s="105"/>
      <c r="H19" s="104"/>
      <c r="I19" s="81"/>
      <c r="J19" s="82"/>
      <c r="K19" s="83"/>
      <c r="L19" s="92"/>
      <c r="M19" s="91"/>
      <c r="N19" s="81"/>
      <c r="O19" s="82"/>
      <c r="P19" s="83"/>
      <c r="Q19" s="40"/>
      <c r="R19" s="46"/>
      <c r="S19" s="36"/>
    </row>
    <row r="20" spans="1:19" s="2" customFormat="1" ht="21" customHeight="1">
      <c r="A20" s="20" t="s">
        <v>47</v>
      </c>
      <c r="B20" s="77">
        <v>0</v>
      </c>
      <c r="C20" s="24" t="s">
        <v>65</v>
      </c>
      <c r="D20" s="70">
        <v>238</v>
      </c>
      <c r="E20" s="81"/>
      <c r="F20" s="83"/>
      <c r="G20" s="105"/>
      <c r="H20" s="104"/>
      <c r="I20" s="81"/>
      <c r="J20" s="82"/>
      <c r="K20" s="83"/>
      <c r="L20" s="92"/>
      <c r="M20" s="91"/>
      <c r="N20" s="81"/>
      <c r="O20" s="82"/>
      <c r="P20" s="83"/>
      <c r="Q20" s="40"/>
      <c r="R20" s="46"/>
      <c r="S20" s="36"/>
    </row>
    <row r="21" spans="1:19" s="2" customFormat="1" ht="21" customHeight="1" thickBot="1">
      <c r="A21" s="21"/>
      <c r="B21" s="16"/>
      <c r="C21" s="25" t="s">
        <v>47</v>
      </c>
      <c r="D21" s="75">
        <v>135</v>
      </c>
      <c r="E21" s="93"/>
      <c r="F21" s="95"/>
      <c r="G21" s="106"/>
      <c r="H21" s="107"/>
      <c r="I21" s="93"/>
      <c r="J21" s="94"/>
      <c r="K21" s="95"/>
      <c r="L21" s="96"/>
      <c r="M21" s="97"/>
      <c r="N21" s="93"/>
      <c r="O21" s="94"/>
      <c r="P21" s="95"/>
      <c r="Q21" s="48"/>
      <c r="R21" s="47"/>
      <c r="S21" s="36"/>
    </row>
    <row r="22" spans="1:19" s="2" customFormat="1" ht="6.75" customHeight="1" thickBot="1">
      <c r="A22" s="12"/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35"/>
      <c r="N22" s="35"/>
      <c r="O22" s="35"/>
      <c r="P22" s="35"/>
      <c r="Q22" s="35"/>
      <c r="R22" s="35"/>
      <c r="S22" s="35"/>
    </row>
    <row r="23" spans="1:19" s="2" customFormat="1" ht="15" customHeight="1">
      <c r="A23" s="151" t="s">
        <v>5</v>
      </c>
      <c r="B23" s="148"/>
      <c r="C23" s="147" t="s">
        <v>6</v>
      </c>
      <c r="D23" s="148"/>
      <c r="E23" s="123" t="s">
        <v>26</v>
      </c>
      <c r="F23" s="123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5"/>
    </row>
    <row r="24" spans="1:19" s="2" customFormat="1" ht="15" customHeight="1">
      <c r="A24" s="152"/>
      <c r="B24" s="150"/>
      <c r="C24" s="149"/>
      <c r="D24" s="150"/>
      <c r="E24" s="113" t="s">
        <v>7</v>
      </c>
      <c r="F24" s="114"/>
      <c r="G24" s="110" t="s">
        <v>10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10" t="s">
        <v>11</v>
      </c>
      <c r="S24" s="126"/>
    </row>
    <row r="25" spans="1:19" s="2" customFormat="1" ht="18" customHeight="1" thickBot="1">
      <c r="A25" s="8" t="s">
        <v>2</v>
      </c>
      <c r="B25" s="8" t="s">
        <v>1</v>
      </c>
      <c r="C25" s="8" t="s">
        <v>2</v>
      </c>
      <c r="D25" s="8" t="s">
        <v>1</v>
      </c>
      <c r="E25" s="115"/>
      <c r="F25" s="116"/>
      <c r="G25" s="110" t="s">
        <v>13</v>
      </c>
      <c r="H25" s="110"/>
      <c r="I25" s="110"/>
      <c r="J25" s="110" t="s">
        <v>15</v>
      </c>
      <c r="K25" s="110"/>
      <c r="L25" s="110" t="s">
        <v>14</v>
      </c>
      <c r="M25" s="110"/>
      <c r="N25" s="110" t="s">
        <v>16</v>
      </c>
      <c r="O25" s="110"/>
      <c r="P25" s="110" t="s">
        <v>17</v>
      </c>
      <c r="Q25" s="110"/>
      <c r="R25" s="127"/>
      <c r="S25" s="126"/>
    </row>
    <row r="26" spans="1:19" ht="18" customHeight="1" thickBot="1">
      <c r="A26" s="22" t="s">
        <v>87</v>
      </c>
      <c r="B26" s="69">
        <v>1150</v>
      </c>
      <c r="C26" s="28" t="s">
        <v>87</v>
      </c>
      <c r="D26" s="66">
        <v>19101</v>
      </c>
      <c r="E26" s="117"/>
      <c r="F26" s="118"/>
      <c r="G26" s="33" t="s">
        <v>8</v>
      </c>
      <c r="H26" s="23" t="s">
        <v>9</v>
      </c>
      <c r="I26" s="23" t="s">
        <v>12</v>
      </c>
      <c r="J26" s="23" t="s">
        <v>9</v>
      </c>
      <c r="K26" s="23" t="s">
        <v>12</v>
      </c>
      <c r="L26" s="23" t="s">
        <v>9</v>
      </c>
      <c r="M26" s="23" t="s">
        <v>12</v>
      </c>
      <c r="N26" s="23" t="s">
        <v>9</v>
      </c>
      <c r="O26" s="23" t="s">
        <v>12</v>
      </c>
      <c r="P26" s="23" t="s">
        <v>9</v>
      </c>
      <c r="Q26" s="23" t="s">
        <v>12</v>
      </c>
      <c r="R26" s="23" t="s">
        <v>9</v>
      </c>
      <c r="S26" s="32" t="s">
        <v>12</v>
      </c>
    </row>
    <row r="27" spans="1:19" ht="18" customHeight="1">
      <c r="A27" s="19" t="s">
        <v>48</v>
      </c>
      <c r="B27" s="70">
        <v>250</v>
      </c>
      <c r="C27" s="29" t="s">
        <v>40</v>
      </c>
      <c r="D27" s="67">
        <v>143</v>
      </c>
      <c r="E27" s="135" t="s">
        <v>20</v>
      </c>
      <c r="F27" s="136"/>
      <c r="G27" s="52">
        <v>46</v>
      </c>
      <c r="H27" s="52">
        <v>7</v>
      </c>
      <c r="I27" s="52">
        <v>39</v>
      </c>
      <c r="J27" s="52">
        <v>1</v>
      </c>
      <c r="K27" s="52">
        <v>9</v>
      </c>
      <c r="L27" s="52">
        <v>3</v>
      </c>
      <c r="M27" s="52">
        <v>14</v>
      </c>
      <c r="N27" s="52">
        <v>2</v>
      </c>
      <c r="O27" s="52">
        <v>7</v>
      </c>
      <c r="P27" s="52">
        <v>1</v>
      </c>
      <c r="Q27" s="52">
        <v>9</v>
      </c>
      <c r="R27" s="54">
        <v>0</v>
      </c>
      <c r="S27" s="57">
        <v>0</v>
      </c>
    </row>
    <row r="28" spans="1:19" ht="18" customHeight="1">
      <c r="A28" s="19" t="s">
        <v>49</v>
      </c>
      <c r="B28" s="70">
        <v>150</v>
      </c>
      <c r="C28" s="29" t="s">
        <v>41</v>
      </c>
      <c r="D28" s="67">
        <v>187</v>
      </c>
      <c r="E28" s="137" t="s">
        <v>27</v>
      </c>
      <c r="F28" s="41" t="s">
        <v>29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8">
        <v>0</v>
      </c>
    </row>
    <row r="29" spans="1:19" ht="18" customHeight="1">
      <c r="A29" s="19" t="s">
        <v>50</v>
      </c>
      <c r="B29" s="70">
        <v>250</v>
      </c>
      <c r="C29" s="29" t="s">
        <v>42</v>
      </c>
      <c r="D29" s="67">
        <v>353</v>
      </c>
      <c r="E29" s="138"/>
      <c r="F29" s="41" t="s">
        <v>19</v>
      </c>
      <c r="G29" s="53">
        <v>7</v>
      </c>
      <c r="H29" s="60">
        <v>0</v>
      </c>
      <c r="I29" s="61">
        <v>7</v>
      </c>
      <c r="J29" s="60">
        <v>0</v>
      </c>
      <c r="K29" s="61">
        <v>1</v>
      </c>
      <c r="L29" s="60">
        <v>0</v>
      </c>
      <c r="M29" s="61">
        <v>3</v>
      </c>
      <c r="N29" s="60">
        <v>0</v>
      </c>
      <c r="O29" s="61">
        <v>2</v>
      </c>
      <c r="P29" s="60">
        <v>0</v>
      </c>
      <c r="Q29" s="61">
        <v>1</v>
      </c>
      <c r="R29" s="60">
        <v>0</v>
      </c>
      <c r="S29" s="62">
        <v>0</v>
      </c>
    </row>
    <row r="30" spans="1:19" ht="18" customHeight="1">
      <c r="A30" s="19" t="s">
        <v>41</v>
      </c>
      <c r="B30" s="70">
        <v>200</v>
      </c>
      <c r="C30" s="29" t="s">
        <v>43</v>
      </c>
      <c r="D30" s="67">
        <v>10691</v>
      </c>
      <c r="E30" s="138"/>
      <c r="F30" s="42" t="s">
        <v>30</v>
      </c>
      <c r="G30" s="63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5">
        <v>0</v>
      </c>
    </row>
    <row r="31" spans="1:19" ht="18" customHeight="1">
      <c r="A31" s="19" t="s">
        <v>47</v>
      </c>
      <c r="B31" s="70">
        <v>300</v>
      </c>
      <c r="C31" s="29" t="s">
        <v>44</v>
      </c>
      <c r="D31" s="67">
        <v>6000</v>
      </c>
      <c r="E31" s="139"/>
      <c r="F31" s="43" t="s">
        <v>31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8">
        <v>0</v>
      </c>
    </row>
    <row r="32" spans="1:19" ht="18" customHeight="1">
      <c r="A32" s="19"/>
      <c r="B32" s="17"/>
      <c r="C32" s="29" t="s">
        <v>45</v>
      </c>
      <c r="D32" s="67">
        <v>80</v>
      </c>
      <c r="E32" s="140" t="s">
        <v>28</v>
      </c>
      <c r="F32" s="43" t="s">
        <v>18</v>
      </c>
      <c r="G32" s="53">
        <v>2</v>
      </c>
      <c r="H32" s="55">
        <v>0</v>
      </c>
      <c r="I32" s="53">
        <v>2</v>
      </c>
      <c r="J32" s="55">
        <v>0</v>
      </c>
      <c r="K32" s="55">
        <v>0</v>
      </c>
      <c r="L32" s="55">
        <v>0</v>
      </c>
      <c r="M32" s="53">
        <v>1</v>
      </c>
      <c r="N32" s="55">
        <v>0</v>
      </c>
      <c r="O32" s="55">
        <v>0</v>
      </c>
      <c r="P32" s="55">
        <v>0</v>
      </c>
      <c r="Q32" s="53">
        <v>1</v>
      </c>
      <c r="R32" s="55">
        <v>0</v>
      </c>
      <c r="S32" s="58">
        <v>0</v>
      </c>
    </row>
    <row r="33" spans="1:19" ht="18" customHeight="1" thickBot="1">
      <c r="A33" s="19"/>
      <c r="B33" s="17"/>
      <c r="C33" s="29" t="s">
        <v>46</v>
      </c>
      <c r="D33" s="67">
        <v>1647</v>
      </c>
      <c r="E33" s="141"/>
      <c r="F33" s="44" t="s">
        <v>32</v>
      </c>
      <c r="G33" s="51">
        <v>37</v>
      </c>
      <c r="H33" s="51">
        <v>7</v>
      </c>
      <c r="I33" s="51">
        <v>30</v>
      </c>
      <c r="J33" s="51">
        <v>1</v>
      </c>
      <c r="K33" s="51">
        <v>8</v>
      </c>
      <c r="L33" s="51">
        <v>3</v>
      </c>
      <c r="M33" s="51">
        <v>10</v>
      </c>
      <c r="N33" s="51">
        <v>2</v>
      </c>
      <c r="O33" s="51">
        <v>5</v>
      </c>
      <c r="P33" s="51">
        <v>1</v>
      </c>
      <c r="Q33" s="51">
        <v>7</v>
      </c>
      <c r="R33" s="56">
        <v>0</v>
      </c>
      <c r="S33" s="59">
        <v>0</v>
      </c>
    </row>
    <row r="34" spans="1:19" ht="18" customHeight="1">
      <c r="A34" s="20"/>
      <c r="B34" s="18"/>
      <c r="C34" s="30" t="s">
        <v>47</v>
      </c>
      <c r="D34" s="68">
        <v>0</v>
      </c>
      <c r="E34" s="119" t="s">
        <v>24</v>
      </c>
      <c r="F34" s="120"/>
      <c r="G34" s="121"/>
      <c r="H34" s="108" t="s">
        <v>25</v>
      </c>
      <c r="I34" s="109"/>
      <c r="J34" s="109"/>
      <c r="K34" s="109"/>
      <c r="L34" s="109"/>
      <c r="M34" s="109"/>
      <c r="N34" s="37"/>
      <c r="O34" s="37"/>
      <c r="P34" s="36"/>
      <c r="Q34" s="36"/>
      <c r="R34" s="36"/>
      <c r="S34" s="36"/>
    </row>
    <row r="35" spans="1:19" ht="18" customHeight="1" thickBot="1">
      <c r="A35" s="31"/>
      <c r="B35" s="38"/>
      <c r="C35" s="38"/>
      <c r="D35" s="38"/>
      <c r="E35" s="132">
        <v>0</v>
      </c>
      <c r="F35" s="133"/>
      <c r="G35" s="134"/>
      <c r="H35" s="49" t="s">
        <v>36</v>
      </c>
      <c r="I35" s="111">
        <v>4</v>
      </c>
      <c r="J35" s="112"/>
      <c r="K35" s="44" t="s">
        <v>37</v>
      </c>
      <c r="L35" s="111">
        <v>140</v>
      </c>
      <c r="M35" s="122"/>
      <c r="N35" s="39"/>
      <c r="O35" s="39"/>
      <c r="P35" s="39"/>
      <c r="Q35" s="39"/>
      <c r="R35" s="39"/>
      <c r="S35" s="39"/>
    </row>
    <row r="36" spans="1:19" s="4" customFormat="1" ht="36" customHeight="1">
      <c r="A36" s="130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36" s="130"/>
      <c r="C36" s="130"/>
      <c r="D36" s="130"/>
      <c r="E36" s="130"/>
      <c r="F36" s="130"/>
      <c r="G36" s="130"/>
      <c r="H36" s="130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</row>
    <row r="37" spans="1:19" ht="18" customHeight="1">
      <c r="A37" s="129" t="str">
        <f>IF(LEN(A2)&gt;0,"資料來源："&amp;A2,"")</f>
        <v>資料來源：依據本府社會工作員之工作成果及人員異動資料彙編。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</row>
    <row r="38" spans="1:19" s="10" customFormat="1" ht="52.5" customHeight="1">
      <c r="A38" s="128" t="str">
        <f>SUBSTITUTE(IF(LEN(A2)&gt;0,"填表說明："&amp;C2,""),CHAR(10),CHAR(10)&amp;"　　　　　")</f>
        <v>填表說明：1.社工員人數以公部門社政體系辦理兒童及少年、家暴及性侵害防治、老人福利、婦女福利、身心障礙、社會救助、社區發展、志願服務等業務之現有社工人力數計算 
　　　　　  (含編制內及約聘僱、約用之社會工作師(員))。
　　　　　2.「具原住民身分」係將左邊統計中具有原住民身分者，於本欄再統計。
　　　　　3.本表編製2份，於完成會核程序並經機關長官核章後，1份送主計處(室)，2份自存外，應由網際網路線上傳送至衛生福利部統計處資料庫。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</row>
  </sheetData>
  <sheetProtection/>
  <mergeCells count="100">
    <mergeCell ref="C4:G4"/>
    <mergeCell ref="A5:S5"/>
    <mergeCell ref="A6:S6"/>
    <mergeCell ref="C23:D24"/>
    <mergeCell ref="A23:B24"/>
    <mergeCell ref="A7:B7"/>
    <mergeCell ref="E17:F17"/>
    <mergeCell ref="E18:F18"/>
    <mergeCell ref="E19:F19"/>
    <mergeCell ref="E20:F20"/>
    <mergeCell ref="J25:K25"/>
    <mergeCell ref="G24:Q24"/>
    <mergeCell ref="G25:I25"/>
    <mergeCell ref="A38:S38"/>
    <mergeCell ref="A37:S37"/>
    <mergeCell ref="A36:S36"/>
    <mergeCell ref="E35:G35"/>
    <mergeCell ref="E27:F27"/>
    <mergeCell ref="E28:E31"/>
    <mergeCell ref="E32:E33"/>
    <mergeCell ref="L25:M25"/>
    <mergeCell ref="I35:J35"/>
    <mergeCell ref="E24:F26"/>
    <mergeCell ref="E34:G34"/>
    <mergeCell ref="L35:M35"/>
    <mergeCell ref="C7:D7"/>
    <mergeCell ref="E23:S23"/>
    <mergeCell ref="N25:O25"/>
    <mergeCell ref="P25:Q25"/>
    <mergeCell ref="R24:S25"/>
    <mergeCell ref="H34:M34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21:F21"/>
    <mergeCell ref="G8:H8"/>
    <mergeCell ref="G16:H16"/>
    <mergeCell ref="G17:H17"/>
    <mergeCell ref="G18:H18"/>
    <mergeCell ref="G19:H19"/>
    <mergeCell ref="G20:H20"/>
    <mergeCell ref="G21:H21"/>
    <mergeCell ref="G14:H14"/>
    <mergeCell ref="G15:H15"/>
    <mergeCell ref="I12:K12"/>
    <mergeCell ref="I13:K13"/>
    <mergeCell ref="E7:H7"/>
    <mergeCell ref="G9:H9"/>
    <mergeCell ref="G10:H10"/>
    <mergeCell ref="G11:H11"/>
    <mergeCell ref="G12:H12"/>
    <mergeCell ref="G13:H13"/>
    <mergeCell ref="I19:K19"/>
    <mergeCell ref="L14:M14"/>
    <mergeCell ref="I7:M7"/>
    <mergeCell ref="L12:M12"/>
    <mergeCell ref="L13:M13"/>
    <mergeCell ref="I14:K14"/>
    <mergeCell ref="I15:K15"/>
    <mergeCell ref="I16:K16"/>
    <mergeCell ref="L15:M15"/>
    <mergeCell ref="L16:M16"/>
    <mergeCell ref="L8:M8"/>
    <mergeCell ref="L9:M9"/>
    <mergeCell ref="L10:M10"/>
    <mergeCell ref="L11:M11"/>
    <mergeCell ref="I17:K17"/>
    <mergeCell ref="I18:K18"/>
    <mergeCell ref="I8:K8"/>
    <mergeCell ref="I9:K9"/>
    <mergeCell ref="I10:K10"/>
    <mergeCell ref="I11:K11"/>
    <mergeCell ref="N21:P21"/>
    <mergeCell ref="L20:M20"/>
    <mergeCell ref="L21:M21"/>
    <mergeCell ref="N20:P20"/>
    <mergeCell ref="I20:K20"/>
    <mergeCell ref="I21:K21"/>
    <mergeCell ref="N12:P12"/>
    <mergeCell ref="N13:P13"/>
    <mergeCell ref="L17:M17"/>
    <mergeCell ref="L18:M18"/>
    <mergeCell ref="L19:M19"/>
    <mergeCell ref="N14:P14"/>
    <mergeCell ref="N7:R7"/>
    <mergeCell ref="N16:P16"/>
    <mergeCell ref="N17:P17"/>
    <mergeCell ref="N18:P18"/>
    <mergeCell ref="N19:P19"/>
    <mergeCell ref="N15:P15"/>
    <mergeCell ref="N8:P8"/>
    <mergeCell ref="N9:P9"/>
    <mergeCell ref="N10:P10"/>
    <mergeCell ref="N11:P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2018-03-14T09:32:17Z</cp:lastPrinted>
  <dcterms:created xsi:type="dcterms:W3CDTF">2001-02-06T07:45:53Z</dcterms:created>
  <dcterms:modified xsi:type="dcterms:W3CDTF">2019-02-11T02:32:54Z</dcterms:modified>
  <cp:category/>
  <cp:version/>
  <cp:contentType/>
  <cp:contentStatus/>
</cp:coreProperties>
</file>