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5-14" sheetId="1" r:id="rId1"/>
  </sheets>
  <definedNames>
    <definedName name="pp">'10730-05-14'!$A$5:$D$29</definedName>
    <definedName name="_xlnm.Print_Area" localSheetId="0">'10730-05-14'!$5:$29</definedName>
  </definedNames>
  <calcPr fullCalcOnLoad="1"/>
</workbook>
</file>

<file path=xl/sharedStrings.xml><?xml version="1.0" encoding="utf-8"?>
<sst xmlns="http://schemas.openxmlformats.org/spreadsheetml/2006/main" count="154" uniqueCount="65">
  <si>
    <t>計</t>
  </si>
  <si>
    <t>男</t>
  </si>
  <si>
    <t>女</t>
  </si>
  <si>
    <t>送餐到家</t>
  </si>
  <si>
    <t>日間照顧</t>
  </si>
  <si>
    <t>臨時及短期照顧</t>
  </si>
  <si>
    <t>個
案
數
(人)</t>
  </si>
  <si>
    <t>項目別</t>
  </si>
  <si>
    <t>居家服務</t>
  </si>
  <si>
    <t>其他相關之居家服務</t>
  </si>
  <si>
    <t>社區服務</t>
  </si>
  <si>
    <t>其他相關之社區服務</t>
  </si>
  <si>
    <t>依障礙等級別分</t>
  </si>
  <si>
    <t>依年齡別分</t>
  </si>
  <si>
    <t>居家照顧服務</t>
  </si>
  <si>
    <t>到宅評估輔具訓練服務</t>
  </si>
  <si>
    <t>友善訪視</t>
  </si>
  <si>
    <t>休閒服務</t>
  </si>
  <si>
    <t>本期服務人次(人次)</t>
  </si>
  <si>
    <t>縣(市)政府當年度編列預算經費(元)</t>
  </si>
  <si>
    <t>本期執行經費(元)</t>
  </si>
  <si>
    <t xml:space="preserve">本期執行經費(元)
</t>
  </si>
  <si>
    <t>社區居住服務</t>
  </si>
  <si>
    <t>生活重建</t>
  </si>
  <si>
    <t>社區日間作業設施服務</t>
  </si>
  <si>
    <t>餐飲服務</t>
  </si>
  <si>
    <t>復康巴士服務</t>
  </si>
  <si>
    <t>照顧者訓練及研習</t>
  </si>
  <si>
    <t>個案數(人)</t>
  </si>
  <si>
    <t>備註</t>
  </si>
  <si>
    <t>備　　註</t>
  </si>
  <si>
    <t>計</t>
  </si>
  <si>
    <t>男</t>
  </si>
  <si>
    <t>女</t>
  </si>
  <si>
    <t>自立生活支持服務</t>
  </si>
  <si>
    <t>家庭托顧</t>
  </si>
  <si>
    <t>家庭關懷訪視服務</t>
  </si>
  <si>
    <t>居家護理</t>
  </si>
  <si>
    <t>居家復健</t>
  </si>
  <si>
    <t>男</t>
  </si>
  <si>
    <t>中央補助經費</t>
  </si>
  <si>
    <t>縣(市)政府經費</t>
  </si>
  <si>
    <t>0~未滿6歲</t>
  </si>
  <si>
    <t>6~未滿18歲</t>
  </si>
  <si>
    <t>18~未滿65歲</t>
  </si>
  <si>
    <t>65 歲 以 上</t>
  </si>
  <si>
    <t>極重度</t>
  </si>
  <si>
    <t>重　度</t>
  </si>
  <si>
    <t>中　度</t>
  </si>
  <si>
    <t>輕　度</t>
  </si>
  <si>
    <t>金門縣政府(社會局)</t>
  </si>
  <si>
    <t>季　　　報</t>
  </si>
  <si>
    <t>每季終了20日內編送</t>
  </si>
  <si>
    <t>10730-05-14-2</t>
  </si>
  <si>
    <t>金門縣身心障礙者支持服務成果</t>
  </si>
  <si>
    <t>中華民國107年第4季( 10月至12月 )</t>
  </si>
  <si>
    <t>經費來源合計</t>
  </si>
  <si>
    <t xml:space="preserve">    計</t>
  </si>
  <si>
    <t>　計</t>
  </si>
  <si>
    <t>公　開　類</t>
  </si>
  <si>
    <t>金門縣身心障礙者支持服務成果(續1)</t>
  </si>
  <si>
    <t>民國108年 1月30日 20:29:03 印製</t>
  </si>
  <si>
    <t>本表編製2份，於完成會核程序並經機關首長核章後，1份送主計處（室），1份自存外，應由網際網路線上傳送至衛生福利部統計處資料庫。</t>
  </si>
  <si>
    <t>金門縣身心障礙者支持服務成果(續2完)</t>
  </si>
  <si>
    <t>依據本府自辦及接受本府委託辦理身心障礙者各項支持服務之公益慈善、醫療、護理等法人、團體、機構經辦資料彙編。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</si>
</sst>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quot;－&quot;"/>
    <numFmt numFmtId="186" formatCode="###,##0;\-###,##0;&quot;－&quot;"/>
    <numFmt numFmtId="187" formatCode="#,##0_ "/>
    <numFmt numFmtId="188" formatCode="###,###,##0"/>
    <numFmt numFmtId="189" formatCode="###,###,##0;\-###,###,##0;&quot;         －&quot;"/>
    <numFmt numFmtId="190" formatCode="##,###,##0"/>
    <numFmt numFmtId="191" formatCode="###,##0"/>
    <numFmt numFmtId="192" formatCode="##,###,##0;\-##,###,##0;&quot;        －&quot;"/>
    <numFmt numFmtId="193" formatCode="###,##0;\-###,##0;&quot;     －&quot;"/>
    <numFmt numFmtId="194" formatCode="#,###,##0"/>
    <numFmt numFmtId="195" formatCode="#,###,##0;\-#,###,##0;&quot;      －&quot;"/>
    <numFmt numFmtId="196" formatCode="#,##0;\-#,##0;&quot;   －&quot;"/>
    <numFmt numFmtId="197" formatCode="#,###,##0;\-#,###,##0;&quot;       －&quot;"/>
  </numFmts>
  <fonts count="48">
    <font>
      <sz val="9"/>
      <name val="Times New Roman"/>
      <family val="1"/>
    </font>
    <font>
      <sz val="12"/>
      <name val="標楷體"/>
      <family val="4"/>
    </font>
    <font>
      <sz val="9"/>
      <name val="新細明體"/>
      <family val="1"/>
    </font>
    <font>
      <sz val="12"/>
      <name val="Times New Roman"/>
      <family val="1"/>
    </font>
    <font>
      <sz val="24"/>
      <name val="標楷體"/>
      <family val="4"/>
    </font>
    <font>
      <sz val="12"/>
      <name val="新細明體"/>
      <family val="1"/>
    </font>
    <font>
      <u val="single"/>
      <sz val="7.65"/>
      <color indexed="12"/>
      <name val="Times New Roman"/>
      <family val="1"/>
    </font>
    <font>
      <u val="single"/>
      <sz val="7.65"/>
      <color indexed="36"/>
      <name val="Times New Roman"/>
      <family val="1"/>
    </font>
    <font>
      <sz val="11"/>
      <name val="標楷體"/>
      <family val="4"/>
    </font>
    <font>
      <sz val="11"/>
      <name val="新細明體"/>
      <family val="1"/>
    </font>
    <font>
      <sz val="10"/>
      <name val="新細明體"/>
      <family val="1"/>
    </font>
    <font>
      <sz val="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6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thin"/>
      <top>
        <color indexed="63"/>
      </top>
      <bottom style="medium"/>
    </border>
    <border>
      <left style="thin"/>
      <right style="thin"/>
      <top>
        <color indexed="63"/>
      </top>
      <bottom style="mediu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color indexed="63"/>
      </left>
      <right style="thin"/>
      <top>
        <color indexed="63"/>
      </top>
      <bottom style="thin"/>
    </border>
    <border>
      <left style="thin"/>
      <right style="thin"/>
      <top style="double"/>
      <bottom style="thin"/>
    </border>
    <border>
      <left style="thin"/>
      <right style="thin"/>
      <top style="medium"/>
      <bottom>
        <color indexed="63"/>
      </bottom>
    </border>
    <border>
      <left style="thin"/>
      <right style="medium"/>
      <top style="medium"/>
      <bottom style="thin"/>
    </border>
    <border>
      <left style="thin"/>
      <right style="medium"/>
      <top style="thin"/>
      <bottom style="double"/>
    </border>
    <border>
      <left>
        <color indexed="63"/>
      </left>
      <right style="thin"/>
      <top style="medium"/>
      <bottom style="thin"/>
    </border>
    <border>
      <left>
        <color indexed="63"/>
      </left>
      <right style="thin"/>
      <top style="thin"/>
      <bottom style="double"/>
    </border>
    <border>
      <left style="thin"/>
      <right style="thin"/>
      <top style="medium"/>
      <bottom style="thin"/>
    </border>
    <border>
      <left style="thin"/>
      <right style="thin"/>
      <top style="thin"/>
      <bottom style="double"/>
    </border>
    <border>
      <left style="thin"/>
      <right style="thin"/>
      <top style="thin"/>
      <bottom>
        <color indexed="63"/>
      </bottom>
    </border>
    <border>
      <left>
        <color indexed="63"/>
      </left>
      <right style="thin"/>
      <top style="thin"/>
      <bottom>
        <color indexed="63"/>
      </bottom>
    </border>
    <border>
      <left style="medium"/>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style="thin"/>
      <bottom style="thin"/>
    </border>
    <border>
      <left>
        <color indexed="63"/>
      </left>
      <right>
        <color indexed="63"/>
      </right>
      <top style="thin"/>
      <bottom style="medium"/>
    </border>
    <border>
      <left style="medium"/>
      <right style="thin"/>
      <top style="thin"/>
      <bottom style="medium"/>
    </border>
    <border>
      <left>
        <color indexed="63"/>
      </left>
      <right style="thin"/>
      <top style="medium"/>
      <bottom>
        <color indexed="63"/>
      </bottom>
    </border>
    <border>
      <left style="thin"/>
      <right style="medium"/>
      <top style="thin"/>
      <bottom style="medium"/>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thin"/>
      <top style="medium"/>
      <bottom style="thin"/>
    </border>
    <border>
      <left>
        <color indexed="63"/>
      </left>
      <right style="medium"/>
      <top style="thin"/>
      <bottom>
        <color indexed="63"/>
      </bottom>
    </border>
    <border>
      <left style="medium"/>
      <right style="thin"/>
      <top style="thin"/>
      <bottom>
        <color indexed="63"/>
      </bottom>
    </border>
    <border>
      <left style="thin"/>
      <right>
        <color indexed="63"/>
      </right>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191">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Border="1" applyAlignment="1">
      <alignment horizontal="center" vertical="center" wrapText="1"/>
    </xf>
    <xf numFmtId="0" fontId="1"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0" xfId="0" applyNumberFormat="1" applyFont="1" applyAlignment="1">
      <alignment/>
    </xf>
    <xf numFmtId="0" fontId="1" fillId="0" borderId="0" xfId="0" applyFont="1" applyAlignment="1">
      <alignment horizontal="left"/>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3" fillId="0" borderId="15" xfId="0" applyNumberFormat="1" applyFont="1" applyBorder="1" applyAlignment="1">
      <alignment horizontal="left" vertical="center"/>
    </xf>
    <xf numFmtId="185" fontId="3" fillId="0" borderId="16" xfId="0" applyNumberFormat="1" applyFont="1" applyBorder="1" applyAlignment="1">
      <alignment horizontal="right" vertical="center"/>
    </xf>
    <xf numFmtId="184" fontId="5" fillId="0" borderId="15" xfId="0" applyNumberFormat="1" applyFont="1" applyBorder="1" applyAlignment="1">
      <alignment horizontal="right" vertical="center"/>
    </xf>
    <xf numFmtId="185" fontId="3" fillId="0" borderId="17" xfId="0" applyNumberFormat="1" applyFont="1" applyBorder="1" applyAlignment="1">
      <alignment horizontal="right" vertical="center"/>
    </xf>
    <xf numFmtId="186" fontId="5" fillId="0" borderId="18" xfId="0" applyNumberFormat="1" applyFont="1" applyBorder="1" applyAlignment="1">
      <alignment horizontal="right" vertical="center"/>
    </xf>
    <xf numFmtId="187" fontId="0" fillId="0" borderId="15" xfId="0" applyNumberFormat="1" applyBorder="1" applyAlignment="1">
      <alignment vertical="center"/>
    </xf>
    <xf numFmtId="184" fontId="5" fillId="0" borderId="18" xfId="0" applyNumberFormat="1" applyFont="1" applyBorder="1" applyAlignment="1">
      <alignment horizontal="right" vertical="center"/>
    </xf>
    <xf numFmtId="0" fontId="1" fillId="0" borderId="19" xfId="0" applyFont="1" applyBorder="1" applyAlignment="1">
      <alignment horizontal="center" vertical="center" wrapText="1"/>
    </xf>
    <xf numFmtId="0" fontId="8" fillId="0" borderId="0" xfId="0" applyFont="1" applyBorder="1" applyAlignment="1">
      <alignment/>
    </xf>
    <xf numFmtId="188" fontId="9" fillId="0" borderId="0" xfId="0" applyNumberFormat="1" applyFont="1" applyBorder="1" applyAlignment="1">
      <alignment/>
    </xf>
    <xf numFmtId="188" fontId="9" fillId="0" borderId="0" xfId="0" applyNumberFormat="1" applyFont="1" applyAlignment="1">
      <alignment/>
    </xf>
    <xf numFmtId="189" fontId="9" fillId="0" borderId="0" xfId="0" applyNumberFormat="1" applyFont="1" applyAlignment="1">
      <alignment/>
    </xf>
    <xf numFmtId="189" fontId="9" fillId="0" borderId="0" xfId="0" applyNumberFormat="1" applyFont="1" applyBorder="1" applyAlignment="1">
      <alignment/>
    </xf>
    <xf numFmtId="190" fontId="10" fillId="0" borderId="20" xfId="0" applyNumberFormat="1" applyFont="1" applyBorder="1" applyAlignment="1">
      <alignment horizontal="right" vertical="center"/>
    </xf>
    <xf numFmtId="191" fontId="10" fillId="0" borderId="21" xfId="0" applyNumberFormat="1" applyFont="1" applyBorder="1" applyAlignment="1">
      <alignment horizontal="right" vertical="center"/>
    </xf>
    <xf numFmtId="190" fontId="10" fillId="0" borderId="21" xfId="0" applyNumberFormat="1" applyFont="1" applyBorder="1" applyAlignment="1">
      <alignment horizontal="right" vertical="center"/>
    </xf>
    <xf numFmtId="192" fontId="10" fillId="0" borderId="21" xfId="0" applyNumberFormat="1" applyFont="1" applyBorder="1" applyAlignment="1">
      <alignment horizontal="right" vertical="center"/>
    </xf>
    <xf numFmtId="193" fontId="10" fillId="0" borderId="21" xfId="0" applyNumberFormat="1" applyFont="1" applyBorder="1" applyAlignment="1">
      <alignment horizontal="right" vertical="center"/>
    </xf>
    <xf numFmtId="180" fontId="8" fillId="0" borderId="22" xfId="0" applyNumberFormat="1" applyFont="1" applyBorder="1" applyAlignment="1">
      <alignment horizontal="center" vertical="center"/>
    </xf>
    <xf numFmtId="180" fontId="8" fillId="0" borderId="23" xfId="0" applyNumberFormat="1" applyFont="1" applyBorder="1" applyAlignment="1">
      <alignment horizontal="center" vertical="center"/>
    </xf>
    <xf numFmtId="194" fontId="9" fillId="0" borderId="24" xfId="0" applyNumberFormat="1" applyFont="1" applyBorder="1" applyAlignment="1">
      <alignment horizontal="right" vertical="center"/>
    </xf>
    <xf numFmtId="194" fontId="9" fillId="0" borderId="18" xfId="0" applyNumberFormat="1" applyFont="1" applyBorder="1" applyAlignment="1">
      <alignment horizontal="right" vertical="center"/>
    </xf>
    <xf numFmtId="194" fontId="9" fillId="0" borderId="16" xfId="0" applyNumberFormat="1" applyFont="1" applyBorder="1" applyAlignment="1">
      <alignment horizontal="right" vertical="center"/>
    </xf>
    <xf numFmtId="194" fontId="9" fillId="0" borderId="21" xfId="0" applyNumberFormat="1" applyFont="1" applyBorder="1" applyAlignment="1">
      <alignment horizontal="right" vertical="center"/>
    </xf>
    <xf numFmtId="195" fontId="9" fillId="0" borderId="25" xfId="0" applyNumberFormat="1" applyFont="1" applyBorder="1" applyAlignment="1">
      <alignment horizontal="right" vertical="center"/>
    </xf>
    <xf numFmtId="195" fontId="9" fillId="0" borderId="21" xfId="0" applyNumberFormat="1" applyFont="1" applyBorder="1" applyAlignment="1">
      <alignment horizontal="right" vertical="center"/>
    </xf>
    <xf numFmtId="195" fontId="9" fillId="0" borderId="18" xfId="0" applyNumberFormat="1" applyFont="1" applyBorder="1" applyAlignment="1">
      <alignment horizontal="right" vertical="center"/>
    </xf>
    <xf numFmtId="194" fontId="9" fillId="0" borderId="26" xfId="0" applyNumberFormat="1" applyFont="1" applyBorder="1" applyAlignment="1">
      <alignment horizontal="right" vertical="center"/>
    </xf>
    <xf numFmtId="195" fontId="9" fillId="0" borderId="26" xfId="0" applyNumberFormat="1" applyFont="1" applyBorder="1" applyAlignment="1">
      <alignment horizontal="right" vertical="center"/>
    </xf>
    <xf numFmtId="180" fontId="8" fillId="0" borderId="27" xfId="0" applyNumberFormat="1" applyFont="1" applyBorder="1" applyAlignment="1">
      <alignment horizontal="center" vertical="center"/>
    </xf>
    <xf numFmtId="180" fontId="8" fillId="0" borderId="28" xfId="0" applyNumberFormat="1" applyFont="1" applyBorder="1" applyAlignment="1">
      <alignment horizontal="center" vertical="center"/>
    </xf>
    <xf numFmtId="194" fontId="9" fillId="0" borderId="29" xfId="0" applyNumberFormat="1" applyFont="1" applyBorder="1" applyAlignment="1">
      <alignment horizontal="right" vertical="center"/>
    </xf>
    <xf numFmtId="194" fontId="9" fillId="0" borderId="30" xfId="0" applyNumberFormat="1" applyFont="1" applyBorder="1" applyAlignment="1">
      <alignment horizontal="right" vertical="center"/>
    </xf>
    <xf numFmtId="194" fontId="9" fillId="0" borderId="31" xfId="0" applyNumberFormat="1" applyFont="1" applyBorder="1" applyAlignment="1">
      <alignment horizontal="right" vertical="center"/>
    </xf>
    <xf numFmtId="194" fontId="9" fillId="0" borderId="32" xfId="0" applyNumberFormat="1" applyFont="1" applyBorder="1" applyAlignment="1">
      <alignment horizontal="right" vertical="center"/>
    </xf>
    <xf numFmtId="195" fontId="9" fillId="0" borderId="31" xfId="0" applyNumberFormat="1" applyFont="1" applyBorder="1" applyAlignment="1">
      <alignment horizontal="right" vertical="center"/>
    </xf>
    <xf numFmtId="195" fontId="9" fillId="0" borderId="33" xfId="0" applyNumberFormat="1" applyFont="1" applyBorder="1" applyAlignment="1">
      <alignment horizontal="right" vertical="center"/>
    </xf>
    <xf numFmtId="195" fontId="9" fillId="0" borderId="29" xfId="0" applyNumberFormat="1" applyFont="1" applyBorder="1" applyAlignment="1">
      <alignment horizontal="right" vertical="center"/>
    </xf>
    <xf numFmtId="195" fontId="9" fillId="0" borderId="34" xfId="0" applyNumberFormat="1" applyFont="1" applyBorder="1" applyAlignment="1">
      <alignment horizontal="right" vertical="center"/>
    </xf>
    <xf numFmtId="195" fontId="9" fillId="0" borderId="32" xfId="0" applyNumberFormat="1" applyFont="1" applyBorder="1" applyAlignment="1">
      <alignment horizontal="right" vertical="center"/>
    </xf>
    <xf numFmtId="195" fontId="9" fillId="0" borderId="30" xfId="0" applyNumberFormat="1" applyFont="1" applyBorder="1" applyAlignment="1">
      <alignment horizontal="right" vertical="center"/>
    </xf>
    <xf numFmtId="0" fontId="1" fillId="0" borderId="0" xfId="0" applyFont="1" applyBorder="1" applyAlignment="1">
      <alignment/>
    </xf>
    <xf numFmtId="0" fontId="5" fillId="0" borderId="0" xfId="0" applyFont="1" applyAlignment="1">
      <alignment/>
    </xf>
    <xf numFmtId="49" fontId="4" fillId="0" borderId="0" xfId="0" applyNumberFormat="1" applyFont="1" applyAlignment="1">
      <alignment/>
    </xf>
    <xf numFmtId="196" fontId="9" fillId="0" borderId="0" xfId="0" applyNumberFormat="1" applyFont="1" applyAlignment="1">
      <alignment/>
    </xf>
    <xf numFmtId="3" fontId="9" fillId="0" borderId="0" xfId="0" applyNumberFormat="1" applyFont="1" applyAlignment="1">
      <alignment/>
    </xf>
    <xf numFmtId="0" fontId="8" fillId="0" borderId="0" xfId="0" applyFont="1" applyAlignment="1">
      <alignment/>
    </xf>
    <xf numFmtId="192" fontId="11" fillId="0" borderId="20" xfId="0" applyNumberFormat="1" applyFont="1" applyBorder="1" applyAlignment="1">
      <alignment horizontal="right" vertical="center"/>
    </xf>
    <xf numFmtId="193" fontId="11" fillId="0" borderId="21" xfId="0" applyNumberFormat="1" applyFont="1" applyBorder="1" applyAlignment="1">
      <alignment horizontal="right" vertical="center"/>
    </xf>
    <xf numFmtId="190" fontId="11" fillId="0" borderId="21" xfId="0" applyNumberFormat="1" applyFont="1" applyBorder="1" applyAlignment="1">
      <alignment horizontal="right" vertical="center"/>
    </xf>
    <xf numFmtId="191" fontId="11" fillId="0" borderId="21" xfId="0" applyNumberFormat="1" applyFont="1" applyBorder="1" applyAlignment="1">
      <alignment horizontal="right" vertical="center"/>
    </xf>
    <xf numFmtId="192" fontId="11" fillId="0" borderId="21" xfId="0" applyNumberFormat="1" applyFont="1" applyBorder="1" applyAlignment="1">
      <alignment horizontal="right" vertical="center"/>
    </xf>
    <xf numFmtId="195" fontId="9" fillId="0" borderId="24" xfId="0" applyNumberFormat="1" applyFont="1" applyBorder="1" applyAlignment="1">
      <alignment horizontal="right" vertical="center"/>
    </xf>
    <xf numFmtId="195" fontId="9" fillId="0" borderId="16" xfId="0" applyNumberFormat="1" applyFont="1" applyBorder="1" applyAlignment="1">
      <alignment horizontal="right" vertical="center"/>
    </xf>
    <xf numFmtId="194" fontId="9" fillId="0" borderId="25" xfId="0" applyNumberFormat="1" applyFont="1" applyBorder="1" applyAlignment="1">
      <alignment horizontal="right" vertical="center"/>
    </xf>
    <xf numFmtId="194" fontId="9" fillId="0" borderId="25" xfId="0" applyNumberFormat="1" applyFont="1" applyBorder="1" applyAlignment="1">
      <alignment horizontal="center" vertical="top"/>
    </xf>
    <xf numFmtId="194" fontId="9" fillId="0" borderId="21" xfId="0" applyNumberFormat="1" applyFont="1" applyBorder="1" applyAlignment="1">
      <alignment horizontal="center" vertical="top"/>
    </xf>
    <xf numFmtId="195" fontId="9" fillId="0" borderId="25" xfId="0" applyNumberFormat="1" applyFont="1" applyBorder="1" applyAlignment="1">
      <alignment horizontal="center" vertical="top"/>
    </xf>
    <xf numFmtId="195" fontId="9" fillId="0" borderId="21" xfId="0" applyNumberFormat="1" applyFont="1" applyBorder="1" applyAlignment="1">
      <alignment horizontal="center" vertical="top"/>
    </xf>
    <xf numFmtId="195" fontId="9" fillId="0" borderId="35" xfId="0" applyNumberFormat="1" applyFont="1" applyBorder="1" applyAlignment="1">
      <alignment horizontal="right" vertical="center"/>
    </xf>
    <xf numFmtId="195" fontId="9" fillId="0" borderId="33" xfId="0" applyNumberFormat="1" applyFont="1" applyBorder="1" applyAlignment="1">
      <alignment horizontal="center" vertical="top"/>
    </xf>
    <xf numFmtId="186" fontId="3" fillId="0" borderId="36" xfId="0" applyNumberFormat="1" applyFont="1" applyBorder="1" applyAlignment="1">
      <alignment horizontal="center" vertical="center"/>
    </xf>
    <xf numFmtId="186" fontId="3" fillId="0" borderId="37" xfId="0" applyNumberFormat="1" applyFont="1" applyBorder="1" applyAlignment="1">
      <alignment horizontal="center" vertical="center"/>
    </xf>
    <xf numFmtId="186" fontId="3" fillId="0" borderId="34" xfId="0" applyNumberFormat="1" applyFont="1" applyBorder="1" applyAlignment="1">
      <alignment horizontal="center" vertical="center"/>
    </xf>
    <xf numFmtId="186" fontId="3" fillId="0" borderId="38" xfId="0" applyNumberFormat="1" applyFont="1" applyBorder="1" applyAlignment="1">
      <alignment horizontal="center" vertical="center"/>
    </xf>
    <xf numFmtId="186" fontId="3" fillId="0" borderId="39" xfId="0" applyNumberFormat="1" applyFont="1" applyBorder="1" applyAlignment="1">
      <alignment horizontal="center" vertical="center"/>
    </xf>
    <xf numFmtId="186" fontId="3" fillId="0" borderId="24" xfId="0" applyNumberFormat="1" applyFont="1" applyBorder="1" applyAlignment="1">
      <alignment horizontal="center" vertical="center"/>
    </xf>
    <xf numFmtId="186" fontId="5" fillId="0" borderId="36" xfId="0" applyNumberFormat="1" applyFont="1" applyBorder="1" applyAlignment="1">
      <alignment horizontal="center" vertical="center"/>
    </xf>
    <xf numFmtId="186" fontId="5" fillId="0" borderId="37" xfId="0" applyNumberFormat="1" applyFont="1" applyBorder="1" applyAlignment="1">
      <alignment horizontal="center" vertical="center"/>
    </xf>
    <xf numFmtId="186" fontId="5" fillId="0" borderId="34" xfId="0" applyNumberFormat="1" applyFont="1" applyBorder="1" applyAlignment="1">
      <alignment horizontal="center" vertical="center"/>
    </xf>
    <xf numFmtId="186" fontId="5" fillId="0" borderId="38" xfId="0" applyNumberFormat="1" applyFont="1" applyBorder="1" applyAlignment="1">
      <alignment horizontal="center" vertical="center"/>
    </xf>
    <xf numFmtId="186" fontId="5" fillId="0" borderId="39" xfId="0" applyNumberFormat="1" applyFont="1" applyBorder="1" applyAlignment="1">
      <alignment horizontal="center" vertical="center"/>
    </xf>
    <xf numFmtId="186" fontId="5" fillId="0" borderId="24" xfId="0" applyNumberFormat="1" applyFont="1" applyBorder="1" applyAlignment="1">
      <alignment horizontal="center" vertical="center"/>
    </xf>
    <xf numFmtId="186" fontId="5" fillId="0" borderId="40" xfId="0" applyNumberFormat="1" applyFont="1" applyBorder="1" applyAlignment="1">
      <alignment horizontal="right" vertical="center"/>
    </xf>
    <xf numFmtId="186" fontId="5" fillId="0" borderId="15" xfId="0" applyNumberFormat="1" applyFont="1" applyBorder="1" applyAlignment="1">
      <alignment horizontal="right" vertical="center"/>
    </xf>
    <xf numFmtId="186" fontId="5" fillId="0" borderId="18" xfId="0" applyNumberFormat="1" applyFont="1" applyBorder="1" applyAlignment="1">
      <alignment horizontal="right" vertical="center"/>
    </xf>
    <xf numFmtId="0" fontId="1" fillId="0" borderId="21"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186" fontId="3" fillId="0" borderId="18" xfId="0" applyNumberFormat="1" applyFont="1" applyBorder="1" applyAlignment="1">
      <alignment horizontal="center" vertical="center"/>
    </xf>
    <xf numFmtId="186" fontId="3" fillId="0" borderId="21" xfId="0" applyNumberFormat="1" applyFont="1" applyBorder="1" applyAlignment="1">
      <alignment horizontal="center" vertical="center"/>
    </xf>
    <xf numFmtId="197" fontId="9" fillId="0" borderId="31" xfId="0" applyNumberFormat="1" applyFont="1" applyBorder="1" applyAlignment="1">
      <alignment horizontal="right" vertical="center"/>
    </xf>
    <xf numFmtId="176" fontId="3" fillId="0" borderId="21" xfId="0" applyNumberFormat="1" applyFont="1" applyBorder="1" applyAlignment="1">
      <alignment horizontal="right" vertical="center"/>
    </xf>
    <xf numFmtId="197" fontId="9" fillId="0" borderId="41" xfId="0" applyNumberFormat="1" applyFont="1" applyBorder="1" applyAlignment="1">
      <alignment horizontal="right" vertical="center"/>
    </xf>
    <xf numFmtId="176" fontId="3" fillId="0" borderId="40" xfId="0" applyNumberFormat="1" applyFont="1" applyBorder="1" applyAlignment="1">
      <alignment horizontal="right" vertical="center"/>
    </xf>
    <xf numFmtId="0" fontId="1" fillId="0" borderId="4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197" fontId="9" fillId="0" borderId="26"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1" fillId="0" borderId="21" xfId="0" applyFont="1" applyBorder="1" applyAlignment="1">
      <alignment horizontal="center" vertical="center" wrapText="1"/>
    </xf>
    <xf numFmtId="0" fontId="0" fillId="0" borderId="21" xfId="0" applyBorder="1" applyAlignment="1">
      <alignment horizontal="center" vertical="center" wrapText="1"/>
    </xf>
    <xf numFmtId="197" fontId="9" fillId="0" borderId="21" xfId="0" applyNumberFormat="1" applyFont="1" applyBorder="1" applyAlignment="1">
      <alignment horizontal="right" vertical="center"/>
    </xf>
    <xf numFmtId="176" fontId="3" fillId="0" borderId="33" xfId="0" applyNumberFormat="1" applyFont="1" applyBorder="1" applyAlignment="1">
      <alignment horizontal="right" vertical="center"/>
    </xf>
    <xf numFmtId="0" fontId="1" fillId="0" borderId="42" xfId="0" applyFont="1" applyBorder="1" applyAlignment="1">
      <alignment horizontal="left" vertical="top" wrapText="1"/>
    </xf>
    <xf numFmtId="0" fontId="0" fillId="0" borderId="42" xfId="0" applyBorder="1" applyAlignment="1">
      <alignment wrapText="1"/>
    </xf>
    <xf numFmtId="0" fontId="1" fillId="0" borderId="0" xfId="0" applyFont="1" applyAlignment="1">
      <alignment horizontal="left" vertical="top"/>
    </xf>
    <xf numFmtId="0" fontId="0" fillId="0" borderId="0" xfId="0" applyAlignment="1">
      <alignment horizontal="left"/>
    </xf>
    <xf numFmtId="194" fontId="9" fillId="0" borderId="31" xfId="0" applyNumberFormat="1" applyFont="1" applyBorder="1" applyAlignment="1">
      <alignment horizontal="right" vertical="center"/>
    </xf>
    <xf numFmtId="49" fontId="4"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1" fillId="0" borderId="43" xfId="0" applyNumberFormat="1" applyFont="1" applyBorder="1" applyAlignment="1">
      <alignment horizontal="center" wrapText="1"/>
    </xf>
    <xf numFmtId="0" fontId="1" fillId="0" borderId="42"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0" fillId="0" borderId="42" xfId="0" applyBorder="1" applyAlignment="1">
      <alignment horizontal="center" vertical="center" wrapText="1"/>
    </xf>
    <xf numFmtId="0" fontId="1" fillId="0" borderId="48" xfId="0" applyFont="1" applyBorder="1" applyAlignment="1">
      <alignment horizontal="center" vertical="center" wrapText="1"/>
    </xf>
    <xf numFmtId="186" fontId="5" fillId="0" borderId="12" xfId="0" applyNumberFormat="1" applyFont="1" applyBorder="1" applyAlignment="1">
      <alignment horizontal="right" vertical="center"/>
    </xf>
    <xf numFmtId="186" fontId="5" fillId="0" borderId="49" xfId="0" applyNumberFormat="1" applyFont="1" applyBorder="1" applyAlignment="1">
      <alignment horizontal="right" vertical="center"/>
    </xf>
    <xf numFmtId="186" fontId="5" fillId="0" borderId="10" xfId="0" applyNumberFormat="1" applyFont="1" applyBorder="1" applyAlignment="1">
      <alignment horizontal="right" vertical="center"/>
    </xf>
    <xf numFmtId="0" fontId="0" fillId="0" borderId="18" xfId="0" applyBorder="1" applyAlignment="1">
      <alignment horizontal="center" vertical="center" wrapText="1"/>
    </xf>
    <xf numFmtId="186" fontId="5" fillId="0" borderId="11" xfId="0" applyNumberFormat="1" applyFont="1" applyBorder="1" applyAlignment="1">
      <alignment vertical="center"/>
    </xf>
    <xf numFmtId="186" fontId="2" fillId="0" borderId="11" xfId="0" applyNumberFormat="1" applyFont="1" applyBorder="1" applyAlignment="1">
      <alignment vertical="center"/>
    </xf>
    <xf numFmtId="186" fontId="5" fillId="0" borderId="21" xfId="0" applyNumberFormat="1" applyFont="1" applyBorder="1" applyAlignment="1">
      <alignment vertical="center"/>
    </xf>
    <xf numFmtId="186" fontId="2" fillId="0" borderId="21" xfId="0" applyNumberFormat="1" applyFont="1" applyBorder="1" applyAlignment="1">
      <alignment vertical="center"/>
    </xf>
    <xf numFmtId="186" fontId="5" fillId="0" borderId="50" xfId="0" applyNumberFormat="1" applyFont="1" applyBorder="1" applyAlignment="1">
      <alignment vertical="center"/>
    </xf>
    <xf numFmtId="0" fontId="0" fillId="0" borderId="23" xfId="0" applyBorder="1" applyAlignment="1">
      <alignment horizontal="center" vertical="center" wrapText="1"/>
    </xf>
    <xf numFmtId="180" fontId="1" fillId="0" borderId="18" xfId="0" applyNumberFormat="1" applyFont="1" applyBorder="1" applyAlignment="1">
      <alignment horizontal="center" vertical="center" wrapText="1"/>
    </xf>
    <xf numFmtId="0" fontId="0" fillId="0" borderId="10" xfId="0" applyBorder="1" applyAlignment="1">
      <alignment horizontal="center" vertical="center" wrapText="1"/>
    </xf>
    <xf numFmtId="186" fontId="5" fillId="0" borderId="48" xfId="0" applyNumberFormat="1" applyFont="1" applyBorder="1" applyAlignment="1">
      <alignment horizontal="right" vertical="center"/>
    </xf>
    <xf numFmtId="186" fontId="5" fillId="0" borderId="20" xfId="0" applyNumberFormat="1" applyFont="1" applyBorder="1" applyAlignment="1">
      <alignment vertical="center"/>
    </xf>
    <xf numFmtId="0" fontId="0" fillId="0" borderId="51" xfId="0" applyBorder="1" applyAlignment="1">
      <alignment horizontal="center" vertical="center" wrapText="1"/>
    </xf>
    <xf numFmtId="186" fontId="5" fillId="0" borderId="40" xfId="0" applyNumberFormat="1" applyFont="1" applyBorder="1" applyAlignment="1">
      <alignment vertical="center"/>
    </xf>
    <xf numFmtId="186" fontId="5" fillId="0" borderId="15" xfId="0" applyNumberFormat="1" applyFont="1" applyBorder="1" applyAlignment="1">
      <alignment vertical="center"/>
    </xf>
    <xf numFmtId="186" fontId="5" fillId="0" borderId="18" xfId="0" applyNumberFormat="1" applyFont="1" applyBorder="1" applyAlignment="1">
      <alignment vertical="center"/>
    </xf>
    <xf numFmtId="0" fontId="1" fillId="0" borderId="31" xfId="0" applyFont="1" applyBorder="1" applyAlignment="1">
      <alignment horizontal="center" vertical="center" wrapText="1"/>
    </xf>
    <xf numFmtId="0" fontId="0" fillId="0" borderId="32" xfId="0" applyBorder="1" applyAlignment="1">
      <alignment horizontal="center" vertical="center" wrapText="1"/>
    </xf>
    <xf numFmtId="0" fontId="1" fillId="0" borderId="16" xfId="0" applyFont="1" applyBorder="1" applyAlignment="1">
      <alignment horizontal="center" vertical="center" wrapText="1"/>
    </xf>
    <xf numFmtId="0" fontId="1" fillId="0" borderId="11" xfId="0" applyNumberFormat="1" applyFont="1" applyBorder="1" applyAlignment="1">
      <alignment horizontal="center" vertical="center"/>
    </xf>
    <xf numFmtId="0" fontId="0" fillId="0" borderId="52" xfId="0" applyNumberFormat="1" applyBorder="1" applyAlignment="1">
      <alignment horizontal="center" vertical="center"/>
    </xf>
    <xf numFmtId="0" fontId="0" fillId="0" borderId="23" xfId="0" applyNumberFormat="1" applyBorder="1" applyAlignment="1">
      <alignment horizontal="center" vertical="center" wrapText="1"/>
    </xf>
    <xf numFmtId="0" fontId="1" fillId="0" borderId="29" xfId="0" applyFont="1" applyBorder="1" applyAlignment="1">
      <alignment horizontal="center" vertical="center" wrapText="1"/>
    </xf>
    <xf numFmtId="186" fontId="5" fillId="0" borderId="53" xfId="0" applyNumberFormat="1" applyFont="1" applyBorder="1" applyAlignment="1">
      <alignment horizontal="right" vertical="center"/>
    </xf>
    <xf numFmtId="197" fontId="9" fillId="0" borderId="33" xfId="0" applyNumberFormat="1" applyFont="1" applyBorder="1" applyAlignment="1">
      <alignment horizontal="center" vertical="center"/>
    </xf>
    <xf numFmtId="0" fontId="1" fillId="0" borderId="54" xfId="0" applyFont="1" applyBorder="1" applyAlignment="1">
      <alignment horizontal="left" vertical="center" wrapText="1"/>
    </xf>
    <xf numFmtId="0" fontId="1" fillId="0" borderId="55" xfId="0" applyFont="1" applyBorder="1" applyAlignment="1">
      <alignment horizontal="left" vertical="center" wrapText="1"/>
    </xf>
    <xf numFmtId="188" fontId="9" fillId="0" borderId="48" xfId="0" applyNumberFormat="1" applyFont="1" applyBorder="1" applyAlignment="1">
      <alignment horizontal="right" vertical="center"/>
    </xf>
    <xf numFmtId="0" fontId="0" fillId="0" borderId="15" xfId="0" applyNumberFormat="1" applyBorder="1" applyAlignment="1">
      <alignment horizontal="right" vertical="center"/>
    </xf>
    <xf numFmtId="0" fontId="1" fillId="0" borderId="5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4" xfId="0" applyFont="1" applyBorder="1" applyAlignment="1">
      <alignment horizontal="left" vertical="top" wrapText="1"/>
    </xf>
    <xf numFmtId="0" fontId="1" fillId="0" borderId="55" xfId="0" applyFont="1" applyBorder="1" applyAlignment="1">
      <alignment horizontal="left" vertical="top" wrapText="1"/>
    </xf>
    <xf numFmtId="0" fontId="0" fillId="0" borderId="18" xfId="0" applyBorder="1" applyAlignment="1">
      <alignment vertical="center"/>
    </xf>
    <xf numFmtId="186" fontId="5" fillId="0" borderId="12" xfId="0" applyNumberFormat="1" applyFont="1" applyBorder="1" applyAlignment="1">
      <alignment vertical="center"/>
    </xf>
    <xf numFmtId="186" fontId="5" fillId="0" borderId="49" xfId="0" applyNumberFormat="1" applyFont="1" applyBorder="1" applyAlignment="1">
      <alignment vertical="center"/>
    </xf>
    <xf numFmtId="0" fontId="0" fillId="0" borderId="10" xfId="0" applyBorder="1" applyAlignment="1">
      <alignment vertical="center"/>
    </xf>
    <xf numFmtId="0" fontId="0" fillId="0" borderId="15" xfId="0" applyBorder="1" applyAlignment="1">
      <alignment vertical="center"/>
    </xf>
    <xf numFmtId="194" fontId="9" fillId="0" borderId="21" xfId="0" applyNumberFormat="1" applyFont="1" applyBorder="1" applyAlignment="1">
      <alignment horizontal="right" vertical="center"/>
    </xf>
    <xf numFmtId="0" fontId="1" fillId="0" borderId="41"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197" fontId="9" fillId="0" borderId="59" xfId="0" applyNumberFormat="1" applyFont="1" applyBorder="1" applyAlignment="1">
      <alignment horizontal="right" vertical="center"/>
    </xf>
    <xf numFmtId="176" fontId="3" fillId="0" borderId="20" xfId="0" applyNumberFormat="1" applyFont="1" applyBorder="1" applyAlignment="1">
      <alignment horizontal="right" vertical="center"/>
    </xf>
    <xf numFmtId="186" fontId="5" fillId="0" borderId="21" xfId="0" applyNumberFormat="1" applyFont="1" applyBorder="1" applyAlignment="1">
      <alignment horizontal="center" vertical="center"/>
    </xf>
    <xf numFmtId="186" fontId="5" fillId="0" borderId="40" xfId="0" applyNumberFormat="1" applyFont="1" applyBorder="1" applyAlignment="1">
      <alignment horizontal="center" vertical="center"/>
    </xf>
    <xf numFmtId="0" fontId="1" fillId="0" borderId="23"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60" xfId="0" applyFont="1" applyBorder="1" applyAlignment="1">
      <alignment horizontal="center" vertical="center" wrapText="1"/>
    </xf>
    <xf numFmtId="197" fontId="9" fillId="0" borderId="20" xfId="0" applyNumberFormat="1" applyFont="1" applyBorder="1" applyAlignment="1">
      <alignment horizontal="right" vertical="center"/>
    </xf>
    <xf numFmtId="176" fontId="3" fillId="0" borderId="61" xfId="0" applyNumberFormat="1" applyFont="1" applyBorder="1" applyAlignment="1">
      <alignment horizontal="right" vertical="center"/>
    </xf>
    <xf numFmtId="186" fontId="3" fillId="0" borderId="40" xfId="0" applyNumberFormat="1" applyFont="1" applyBorder="1" applyAlignment="1">
      <alignment horizontal="center" vertical="center"/>
    </xf>
    <xf numFmtId="197" fontId="9" fillId="0" borderId="40" xfId="0" applyNumberFormat="1" applyFont="1" applyBorder="1" applyAlignment="1">
      <alignment horizontal="right" vertical="center"/>
    </xf>
    <xf numFmtId="176" fontId="3" fillId="0" borderId="36" xfId="0" applyNumberFormat="1" applyFont="1" applyBorder="1" applyAlignment="1">
      <alignment horizontal="right" vertical="center"/>
    </xf>
    <xf numFmtId="180" fontId="1" fillId="0" borderId="62" xfId="0" applyNumberFormat="1" applyFont="1" applyBorder="1" applyAlignment="1">
      <alignment horizontal="center" vertical="center" wrapText="1"/>
    </xf>
    <xf numFmtId="180" fontId="1" fillId="0" borderId="43" xfId="0" applyNumberFormat="1" applyFont="1" applyBorder="1" applyAlignment="1">
      <alignment horizontal="center" vertical="center" wrapText="1"/>
    </xf>
    <xf numFmtId="180" fontId="1" fillId="0" borderId="46" xfId="0" applyNumberFormat="1" applyFont="1" applyBorder="1" applyAlignment="1">
      <alignment horizontal="center" vertical="center" wrapText="1"/>
    </xf>
    <xf numFmtId="186" fontId="5" fillId="0" borderId="63" xfId="0" applyNumberFormat="1" applyFont="1" applyBorder="1" applyAlignment="1">
      <alignment horizontal="left" vertical="center"/>
    </xf>
    <xf numFmtId="186" fontId="5" fillId="0" borderId="43" xfId="0" applyNumberFormat="1" applyFont="1" applyBorder="1" applyAlignment="1">
      <alignment horizontal="left" vertical="center"/>
    </xf>
    <xf numFmtId="180" fontId="1" fillId="0" borderId="21" xfId="0" applyNumberFormat="1" applyFont="1" applyBorder="1" applyAlignment="1">
      <alignment horizontal="center" vertical="center" wrapText="1"/>
    </xf>
    <xf numFmtId="186" fontId="5" fillId="0" borderId="18" xfId="0" applyNumberFormat="1"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25</xdr:row>
      <xdr:rowOff>0</xdr:rowOff>
    </xdr:from>
    <xdr:to>
      <xdr:col>4</xdr:col>
      <xdr:colOff>0</xdr:colOff>
      <xdr:row>25</xdr:row>
      <xdr:rowOff>0</xdr:rowOff>
    </xdr:to>
    <xdr:sp>
      <xdr:nvSpPr>
        <xdr:cNvPr id="1" name="Text Box 1"/>
        <xdr:cNvSpPr txBox="1">
          <a:spLocks noChangeArrowheads="1"/>
        </xdr:cNvSpPr>
      </xdr:nvSpPr>
      <xdr:spPr>
        <a:xfrm>
          <a:off x="2990850" y="79724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4</xdr:col>
      <xdr:colOff>0</xdr:colOff>
      <xdr:row>12</xdr:row>
      <xdr:rowOff>0</xdr:rowOff>
    </xdr:from>
    <xdr:to>
      <xdr:col>4</xdr:col>
      <xdr:colOff>0</xdr:colOff>
      <xdr:row>12</xdr:row>
      <xdr:rowOff>0</xdr:rowOff>
    </xdr:to>
    <xdr:sp>
      <xdr:nvSpPr>
        <xdr:cNvPr id="2" name="Text Box 2"/>
        <xdr:cNvSpPr txBox="1">
          <a:spLocks noChangeArrowheads="1"/>
        </xdr:cNvSpPr>
      </xdr:nvSpPr>
      <xdr:spPr>
        <a:xfrm>
          <a:off x="2990850" y="27717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9525</xdr:colOff>
      <xdr:row>4</xdr:row>
      <xdr:rowOff>19050</xdr:rowOff>
    </xdr:from>
    <xdr:ext cx="942975" cy="238125"/>
    <xdr:sp textlink="A1">
      <xdr:nvSpPr>
        <xdr:cNvPr id="3" name="報表類別"/>
        <xdr:cNvSpPr>
          <a:spLocks noChangeAspect="1"/>
        </xdr:cNvSpPr>
      </xdr:nvSpPr>
      <xdr:spPr>
        <a:xfrm>
          <a:off x="9525" y="19050"/>
          <a:ext cx="9429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9525</xdr:colOff>
      <xdr:row>5</xdr:row>
      <xdr:rowOff>28575</xdr:rowOff>
    </xdr:from>
    <xdr:ext cx="942975" cy="247650"/>
    <xdr:sp textlink="C1">
      <xdr:nvSpPr>
        <xdr:cNvPr id="4" name="報表週期"/>
        <xdr:cNvSpPr>
          <a:spLocks noChangeAspect="1"/>
        </xdr:cNvSpPr>
      </xdr:nvSpPr>
      <xdr:spPr>
        <a:xfrm>
          <a:off x="9525" y="257175"/>
          <a:ext cx="942975" cy="247650"/>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oneCellAnchor>
  <xdr:oneCellAnchor>
    <xdr:from>
      <xdr:col>1</xdr:col>
      <xdr:colOff>95250</xdr:colOff>
      <xdr:row>5</xdr:row>
      <xdr:rowOff>28575</xdr:rowOff>
    </xdr:from>
    <xdr:ext cx="9906000" cy="247650"/>
    <xdr:sp textlink="D1">
      <xdr:nvSpPr>
        <xdr:cNvPr id="5" name="報表類別"/>
        <xdr:cNvSpPr>
          <a:spLocks noChangeAspect="1"/>
        </xdr:cNvSpPr>
      </xdr:nvSpPr>
      <xdr:spPr>
        <a:xfrm>
          <a:off x="971550" y="257175"/>
          <a:ext cx="9906000"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clientData/>
  </xdr:oneCellAnchor>
  <xdr:oneCellAnchor>
    <xdr:from>
      <xdr:col>18</xdr:col>
      <xdr:colOff>428625</xdr:colOff>
      <xdr:row>4</xdr:row>
      <xdr:rowOff>19050</xdr:rowOff>
    </xdr:from>
    <xdr:ext cx="752475" cy="238125"/>
    <xdr:sp>
      <xdr:nvSpPr>
        <xdr:cNvPr id="6" name="編製機關"/>
        <xdr:cNvSpPr>
          <a:spLocks noChangeAspect="1"/>
        </xdr:cNvSpPr>
      </xdr:nvSpPr>
      <xdr:spPr>
        <a:xfrm>
          <a:off x="10887075" y="19050"/>
          <a:ext cx="7524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18</xdr:col>
      <xdr:colOff>428625</xdr:colOff>
      <xdr:row>5</xdr:row>
      <xdr:rowOff>28575</xdr:rowOff>
    </xdr:from>
    <xdr:ext cx="752475" cy="247650"/>
    <xdr:sp>
      <xdr:nvSpPr>
        <xdr:cNvPr id="7" name="表號"/>
        <xdr:cNvSpPr>
          <a:spLocks noChangeAspect="1"/>
        </xdr:cNvSpPr>
      </xdr:nvSpPr>
      <xdr:spPr>
        <a:xfrm>
          <a:off x="10887075" y="257175"/>
          <a:ext cx="7524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20</xdr:col>
      <xdr:colOff>114300</xdr:colOff>
      <xdr:row>4</xdr:row>
      <xdr:rowOff>19050</xdr:rowOff>
    </xdr:from>
    <xdr:ext cx="2028825" cy="238125"/>
    <xdr:sp textlink="B1">
      <xdr:nvSpPr>
        <xdr:cNvPr id="8" name="報表類別"/>
        <xdr:cNvSpPr>
          <a:spLocks noChangeAspect="1"/>
        </xdr:cNvSpPr>
      </xdr:nvSpPr>
      <xdr:spPr>
        <a:xfrm>
          <a:off x="11639550" y="19050"/>
          <a:ext cx="20288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20</xdr:col>
      <xdr:colOff>114300</xdr:colOff>
      <xdr:row>5</xdr:row>
      <xdr:rowOff>28575</xdr:rowOff>
    </xdr:from>
    <xdr:ext cx="2028825" cy="247650"/>
    <xdr:sp textlink="E1">
      <xdr:nvSpPr>
        <xdr:cNvPr id="9" name="報表類別"/>
        <xdr:cNvSpPr>
          <a:spLocks noChangeAspect="1"/>
        </xdr:cNvSpPr>
      </xdr:nvSpPr>
      <xdr:spPr>
        <a:xfrm>
          <a:off x="11639550" y="257175"/>
          <a:ext cx="202882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clientData/>
  </xdr:oneCellAnchor>
  <xdr:oneCellAnchor>
    <xdr:from>
      <xdr:col>1</xdr:col>
      <xdr:colOff>66675</xdr:colOff>
      <xdr:row>6</xdr:row>
      <xdr:rowOff>47625</xdr:rowOff>
    </xdr:from>
    <xdr:ext cx="9934575" cy="0"/>
    <xdr:sp>
      <xdr:nvSpPr>
        <xdr:cNvPr id="10" name="Line 37"/>
        <xdr:cNvSpPr>
          <a:spLocks/>
        </xdr:cNvSpPr>
      </xdr:nvSpPr>
      <xdr:spPr>
        <a:xfrm>
          <a:off x="942975" y="504825"/>
          <a:ext cx="9934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18</xdr:col>
      <xdr:colOff>419100</xdr:colOff>
      <xdr:row>7</xdr:row>
      <xdr:rowOff>57150</xdr:rowOff>
    </xdr:from>
    <xdr:ext cx="2762250" cy="200025"/>
    <xdr:sp>
      <xdr:nvSpPr>
        <xdr:cNvPr id="11" name="報表類別"/>
        <xdr:cNvSpPr>
          <a:spLocks/>
        </xdr:cNvSpPr>
      </xdr:nvSpPr>
      <xdr:spPr>
        <a:xfrm>
          <a:off x="10877550" y="971550"/>
          <a:ext cx="2762250" cy="200025"/>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clientData/>
  </xdr:oneCellAnchor>
  <xdr:twoCellAnchor>
    <xdr:from>
      <xdr:col>8</xdr:col>
      <xdr:colOff>0</xdr:colOff>
      <xdr:row>25</xdr:row>
      <xdr:rowOff>0</xdr:rowOff>
    </xdr:from>
    <xdr:to>
      <xdr:col>8</xdr:col>
      <xdr:colOff>0</xdr:colOff>
      <xdr:row>25</xdr:row>
      <xdr:rowOff>0</xdr:rowOff>
    </xdr:to>
    <xdr:sp>
      <xdr:nvSpPr>
        <xdr:cNvPr id="12" name="Text Box 45"/>
        <xdr:cNvSpPr txBox="1">
          <a:spLocks noChangeArrowheads="1"/>
        </xdr:cNvSpPr>
      </xdr:nvSpPr>
      <xdr:spPr>
        <a:xfrm>
          <a:off x="5124450" y="79724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8</xdr:col>
      <xdr:colOff>0</xdr:colOff>
      <xdr:row>12</xdr:row>
      <xdr:rowOff>0</xdr:rowOff>
    </xdr:from>
    <xdr:to>
      <xdr:col>8</xdr:col>
      <xdr:colOff>0</xdr:colOff>
      <xdr:row>12</xdr:row>
      <xdr:rowOff>0</xdr:rowOff>
    </xdr:to>
    <xdr:sp>
      <xdr:nvSpPr>
        <xdr:cNvPr id="13" name="Text Box 46"/>
        <xdr:cNvSpPr txBox="1">
          <a:spLocks noChangeArrowheads="1"/>
        </xdr:cNvSpPr>
      </xdr:nvSpPr>
      <xdr:spPr>
        <a:xfrm>
          <a:off x="5124450" y="27717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24</xdr:col>
      <xdr:colOff>0</xdr:colOff>
      <xdr:row>25</xdr:row>
      <xdr:rowOff>0</xdr:rowOff>
    </xdr:from>
    <xdr:to>
      <xdr:col>24</xdr:col>
      <xdr:colOff>0</xdr:colOff>
      <xdr:row>25</xdr:row>
      <xdr:rowOff>0</xdr:rowOff>
    </xdr:to>
    <xdr:sp>
      <xdr:nvSpPr>
        <xdr:cNvPr id="14" name="Text Box 47"/>
        <xdr:cNvSpPr txBox="1">
          <a:spLocks noChangeArrowheads="1"/>
        </xdr:cNvSpPr>
      </xdr:nvSpPr>
      <xdr:spPr>
        <a:xfrm>
          <a:off x="13658850" y="79724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24</xdr:col>
      <xdr:colOff>0</xdr:colOff>
      <xdr:row>12</xdr:row>
      <xdr:rowOff>0</xdr:rowOff>
    </xdr:from>
    <xdr:to>
      <xdr:col>24</xdr:col>
      <xdr:colOff>0</xdr:colOff>
      <xdr:row>12</xdr:row>
      <xdr:rowOff>0</xdr:rowOff>
    </xdr:to>
    <xdr:sp>
      <xdr:nvSpPr>
        <xdr:cNvPr id="15" name="Text Box 48"/>
        <xdr:cNvSpPr txBox="1">
          <a:spLocks noChangeArrowheads="1"/>
        </xdr:cNvSpPr>
      </xdr:nvSpPr>
      <xdr:spPr>
        <a:xfrm>
          <a:off x="13658850" y="27717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24</xdr:col>
      <xdr:colOff>0</xdr:colOff>
      <xdr:row>25</xdr:row>
      <xdr:rowOff>0</xdr:rowOff>
    </xdr:from>
    <xdr:to>
      <xdr:col>24</xdr:col>
      <xdr:colOff>0</xdr:colOff>
      <xdr:row>25</xdr:row>
      <xdr:rowOff>0</xdr:rowOff>
    </xdr:to>
    <xdr:sp>
      <xdr:nvSpPr>
        <xdr:cNvPr id="16" name="Text Box 49"/>
        <xdr:cNvSpPr txBox="1">
          <a:spLocks noChangeArrowheads="1"/>
        </xdr:cNvSpPr>
      </xdr:nvSpPr>
      <xdr:spPr>
        <a:xfrm>
          <a:off x="13658850" y="79724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24</xdr:col>
      <xdr:colOff>0</xdr:colOff>
      <xdr:row>12</xdr:row>
      <xdr:rowOff>0</xdr:rowOff>
    </xdr:from>
    <xdr:to>
      <xdr:col>24</xdr:col>
      <xdr:colOff>0</xdr:colOff>
      <xdr:row>12</xdr:row>
      <xdr:rowOff>0</xdr:rowOff>
    </xdr:to>
    <xdr:sp>
      <xdr:nvSpPr>
        <xdr:cNvPr id="17" name="Text Box 50"/>
        <xdr:cNvSpPr txBox="1">
          <a:spLocks noChangeArrowheads="1"/>
        </xdr:cNvSpPr>
      </xdr:nvSpPr>
      <xdr:spPr>
        <a:xfrm>
          <a:off x="13658850" y="27717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28</xdr:col>
      <xdr:colOff>0</xdr:colOff>
      <xdr:row>25</xdr:row>
      <xdr:rowOff>0</xdr:rowOff>
    </xdr:from>
    <xdr:to>
      <xdr:col>28</xdr:col>
      <xdr:colOff>0</xdr:colOff>
      <xdr:row>25</xdr:row>
      <xdr:rowOff>0</xdr:rowOff>
    </xdr:to>
    <xdr:sp>
      <xdr:nvSpPr>
        <xdr:cNvPr id="18" name="Text Box 66"/>
        <xdr:cNvSpPr txBox="1">
          <a:spLocks noChangeArrowheads="1"/>
        </xdr:cNvSpPr>
      </xdr:nvSpPr>
      <xdr:spPr>
        <a:xfrm>
          <a:off x="16192500" y="79724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28</xdr:col>
      <xdr:colOff>0</xdr:colOff>
      <xdr:row>12</xdr:row>
      <xdr:rowOff>0</xdr:rowOff>
    </xdr:from>
    <xdr:to>
      <xdr:col>28</xdr:col>
      <xdr:colOff>0</xdr:colOff>
      <xdr:row>12</xdr:row>
      <xdr:rowOff>0</xdr:rowOff>
    </xdr:to>
    <xdr:sp>
      <xdr:nvSpPr>
        <xdr:cNvPr id="19" name="Text Box 67"/>
        <xdr:cNvSpPr txBox="1">
          <a:spLocks noChangeArrowheads="1"/>
        </xdr:cNvSpPr>
      </xdr:nvSpPr>
      <xdr:spPr>
        <a:xfrm>
          <a:off x="16192500" y="27717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32</xdr:col>
      <xdr:colOff>0</xdr:colOff>
      <xdr:row>25</xdr:row>
      <xdr:rowOff>0</xdr:rowOff>
    </xdr:from>
    <xdr:to>
      <xdr:col>32</xdr:col>
      <xdr:colOff>0</xdr:colOff>
      <xdr:row>25</xdr:row>
      <xdr:rowOff>0</xdr:rowOff>
    </xdr:to>
    <xdr:sp>
      <xdr:nvSpPr>
        <xdr:cNvPr id="20" name="Text Box 68"/>
        <xdr:cNvSpPr txBox="1">
          <a:spLocks noChangeArrowheads="1"/>
        </xdr:cNvSpPr>
      </xdr:nvSpPr>
      <xdr:spPr>
        <a:xfrm>
          <a:off x="18326100" y="79724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32</xdr:col>
      <xdr:colOff>0</xdr:colOff>
      <xdr:row>12</xdr:row>
      <xdr:rowOff>0</xdr:rowOff>
    </xdr:from>
    <xdr:to>
      <xdr:col>32</xdr:col>
      <xdr:colOff>0</xdr:colOff>
      <xdr:row>12</xdr:row>
      <xdr:rowOff>0</xdr:rowOff>
    </xdr:to>
    <xdr:sp>
      <xdr:nvSpPr>
        <xdr:cNvPr id="21" name="Text Box 69"/>
        <xdr:cNvSpPr txBox="1">
          <a:spLocks noChangeArrowheads="1"/>
        </xdr:cNvSpPr>
      </xdr:nvSpPr>
      <xdr:spPr>
        <a:xfrm>
          <a:off x="18326100" y="27717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36</xdr:col>
      <xdr:colOff>0</xdr:colOff>
      <xdr:row>25</xdr:row>
      <xdr:rowOff>0</xdr:rowOff>
    </xdr:from>
    <xdr:to>
      <xdr:col>36</xdr:col>
      <xdr:colOff>0</xdr:colOff>
      <xdr:row>25</xdr:row>
      <xdr:rowOff>0</xdr:rowOff>
    </xdr:to>
    <xdr:sp>
      <xdr:nvSpPr>
        <xdr:cNvPr id="22" name="Text Box 70"/>
        <xdr:cNvSpPr txBox="1">
          <a:spLocks noChangeArrowheads="1"/>
        </xdr:cNvSpPr>
      </xdr:nvSpPr>
      <xdr:spPr>
        <a:xfrm>
          <a:off x="20459700" y="79724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36</xdr:col>
      <xdr:colOff>0</xdr:colOff>
      <xdr:row>12</xdr:row>
      <xdr:rowOff>0</xdr:rowOff>
    </xdr:from>
    <xdr:to>
      <xdr:col>36</xdr:col>
      <xdr:colOff>0</xdr:colOff>
      <xdr:row>12</xdr:row>
      <xdr:rowOff>0</xdr:rowOff>
    </xdr:to>
    <xdr:sp>
      <xdr:nvSpPr>
        <xdr:cNvPr id="23" name="Text Box 71"/>
        <xdr:cNvSpPr txBox="1">
          <a:spLocks noChangeArrowheads="1"/>
        </xdr:cNvSpPr>
      </xdr:nvSpPr>
      <xdr:spPr>
        <a:xfrm>
          <a:off x="20459700" y="27717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24</xdr:col>
      <xdr:colOff>9525</xdr:colOff>
      <xdr:row>4</xdr:row>
      <xdr:rowOff>19050</xdr:rowOff>
    </xdr:from>
    <xdr:ext cx="13192125" cy="9058275"/>
    <xdr:grpSp>
      <xdr:nvGrpSpPr>
        <xdr:cNvPr id="24" name="群組 1"/>
        <xdr:cNvGrpSpPr>
          <a:grpSpLocks/>
        </xdr:cNvGrpSpPr>
      </xdr:nvGrpSpPr>
      <xdr:grpSpPr>
        <a:xfrm>
          <a:off x="13668375" y="19050"/>
          <a:ext cx="13192125" cy="9058275"/>
          <a:chOff x="13054853" y="22412"/>
          <a:chExt cx="13061016" cy="9095814"/>
        </a:xfrm>
        <a:solidFill>
          <a:srgbClr val="FFFFFF"/>
        </a:solidFill>
      </xdr:grpSpPr>
      <xdr:sp>
        <xdr:nvSpPr>
          <xdr:cNvPr id="25" name="報表類別"/>
          <xdr:cNvSpPr>
            <a:spLocks/>
          </xdr:cNvSpPr>
        </xdr:nvSpPr>
        <xdr:spPr>
          <a:xfrm>
            <a:off x="24323245" y="8849899"/>
            <a:ext cx="1613035" cy="268327"/>
          </a:xfrm>
          <a:prstGeom prst="rect">
            <a:avLst/>
          </a:prstGeom>
          <a:noFill/>
          <a:ln w="19050" cmpd="sng">
            <a:noFill/>
          </a:ln>
        </xdr:spPr>
        <xdr:txBody>
          <a:bodyPr vertOverflow="clip" wrap="square"/>
          <a:p>
            <a:pPr algn="l">
              <a:defRPr/>
            </a:pPr>
            <a:r>
              <a:rPr lang="en-US" cap="none" sz="1200" b="0" i="0" u="none" baseline="0">
                <a:solidFill>
                  <a:srgbClr val="000000"/>
                </a:solidFill>
              </a:rPr>
              <a:t> </a:t>
            </a:r>
          </a:p>
        </xdr:txBody>
      </xdr:sp>
      <xdr:sp textlink="A1">
        <xdr:nvSpPr>
          <xdr:cNvPr id="26" name="報表類別"/>
          <xdr:cNvSpPr>
            <a:spLocks noChangeAspect="1"/>
          </xdr:cNvSpPr>
        </xdr:nvSpPr>
        <xdr:spPr>
          <a:xfrm>
            <a:off x="13054853" y="22412"/>
            <a:ext cx="894680" cy="23876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27" name="報表週期"/>
          <xdr:cNvSpPr>
            <a:spLocks noChangeAspect="1"/>
          </xdr:cNvSpPr>
        </xdr:nvSpPr>
        <xdr:spPr>
          <a:xfrm>
            <a:off x="13054853" y="261177"/>
            <a:ext cx="894680" cy="238765"/>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sp textlink="D1">
        <xdr:nvSpPr>
          <xdr:cNvPr id="28" name="報表類別"/>
          <xdr:cNvSpPr>
            <a:spLocks noChangeAspect="1"/>
          </xdr:cNvSpPr>
        </xdr:nvSpPr>
        <xdr:spPr>
          <a:xfrm>
            <a:off x="13969124" y="261177"/>
            <a:ext cx="9459441" cy="23876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sp>
        <xdr:nvSpPr>
          <xdr:cNvPr id="29" name="編製機關"/>
          <xdr:cNvSpPr>
            <a:spLocks noChangeAspect="1"/>
          </xdr:cNvSpPr>
        </xdr:nvSpPr>
        <xdr:spPr>
          <a:xfrm>
            <a:off x="23448156" y="22412"/>
            <a:ext cx="724886" cy="23876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30" name="表號"/>
          <xdr:cNvSpPr>
            <a:spLocks noChangeAspect="1"/>
          </xdr:cNvSpPr>
        </xdr:nvSpPr>
        <xdr:spPr>
          <a:xfrm>
            <a:off x="23448156" y="261177"/>
            <a:ext cx="724886" cy="23876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sp textlink="B1">
        <xdr:nvSpPr>
          <xdr:cNvPr id="31" name="報表類別"/>
          <xdr:cNvSpPr>
            <a:spLocks noChangeAspect="1"/>
          </xdr:cNvSpPr>
        </xdr:nvSpPr>
        <xdr:spPr>
          <a:xfrm>
            <a:off x="24173043" y="22412"/>
            <a:ext cx="1942826" cy="23876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32" name="報表類別"/>
          <xdr:cNvSpPr>
            <a:spLocks noChangeAspect="1"/>
          </xdr:cNvSpPr>
        </xdr:nvSpPr>
        <xdr:spPr>
          <a:xfrm>
            <a:off x="24173043" y="261177"/>
            <a:ext cx="1942826" cy="23876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sp>
        <xdr:nvSpPr>
          <xdr:cNvPr id="33" name="Line 110"/>
          <xdr:cNvSpPr>
            <a:spLocks/>
          </xdr:cNvSpPr>
        </xdr:nvSpPr>
        <xdr:spPr>
          <a:xfrm>
            <a:off x="13943002" y="495394"/>
            <a:ext cx="950188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4" name="報表類別"/>
          <xdr:cNvSpPr>
            <a:spLocks/>
          </xdr:cNvSpPr>
        </xdr:nvSpPr>
        <xdr:spPr>
          <a:xfrm>
            <a:off x="23438361" y="968377"/>
            <a:ext cx="2651386" cy="200108"/>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grpSp>
    <xdr:clientData/>
  </xdr:oneCellAnchor>
  <xdr:twoCellAnchor>
    <xdr:from>
      <xdr:col>52</xdr:col>
      <xdr:colOff>0</xdr:colOff>
      <xdr:row>25</xdr:row>
      <xdr:rowOff>0</xdr:rowOff>
    </xdr:from>
    <xdr:to>
      <xdr:col>52</xdr:col>
      <xdr:colOff>0</xdr:colOff>
      <xdr:row>25</xdr:row>
      <xdr:rowOff>0</xdr:rowOff>
    </xdr:to>
    <xdr:sp>
      <xdr:nvSpPr>
        <xdr:cNvPr id="35" name="Text Box 66"/>
        <xdr:cNvSpPr txBox="1">
          <a:spLocks noChangeArrowheads="1"/>
        </xdr:cNvSpPr>
      </xdr:nvSpPr>
      <xdr:spPr>
        <a:xfrm>
          <a:off x="29622750" y="79724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52</xdr:col>
      <xdr:colOff>0</xdr:colOff>
      <xdr:row>12</xdr:row>
      <xdr:rowOff>0</xdr:rowOff>
    </xdr:from>
    <xdr:to>
      <xdr:col>52</xdr:col>
      <xdr:colOff>0</xdr:colOff>
      <xdr:row>12</xdr:row>
      <xdr:rowOff>0</xdr:rowOff>
    </xdr:to>
    <xdr:sp>
      <xdr:nvSpPr>
        <xdr:cNvPr id="36" name="Text Box 67"/>
        <xdr:cNvSpPr txBox="1">
          <a:spLocks noChangeArrowheads="1"/>
        </xdr:cNvSpPr>
      </xdr:nvSpPr>
      <xdr:spPr>
        <a:xfrm>
          <a:off x="29622750" y="27717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59</xdr:col>
      <xdr:colOff>0</xdr:colOff>
      <xdr:row>25</xdr:row>
      <xdr:rowOff>0</xdr:rowOff>
    </xdr:from>
    <xdr:to>
      <xdr:col>59</xdr:col>
      <xdr:colOff>0</xdr:colOff>
      <xdr:row>25</xdr:row>
      <xdr:rowOff>0</xdr:rowOff>
    </xdr:to>
    <xdr:sp>
      <xdr:nvSpPr>
        <xdr:cNvPr id="37" name="Text Box 68"/>
        <xdr:cNvSpPr txBox="1">
          <a:spLocks noChangeArrowheads="1"/>
        </xdr:cNvSpPr>
      </xdr:nvSpPr>
      <xdr:spPr>
        <a:xfrm>
          <a:off x="33956625" y="79724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59</xdr:col>
      <xdr:colOff>0</xdr:colOff>
      <xdr:row>12</xdr:row>
      <xdr:rowOff>0</xdr:rowOff>
    </xdr:from>
    <xdr:to>
      <xdr:col>59</xdr:col>
      <xdr:colOff>0</xdr:colOff>
      <xdr:row>12</xdr:row>
      <xdr:rowOff>0</xdr:rowOff>
    </xdr:to>
    <xdr:sp>
      <xdr:nvSpPr>
        <xdr:cNvPr id="38" name="Text Box 69"/>
        <xdr:cNvSpPr txBox="1">
          <a:spLocks noChangeArrowheads="1"/>
        </xdr:cNvSpPr>
      </xdr:nvSpPr>
      <xdr:spPr>
        <a:xfrm>
          <a:off x="33956625" y="27717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63</xdr:col>
      <xdr:colOff>0</xdr:colOff>
      <xdr:row>25</xdr:row>
      <xdr:rowOff>0</xdr:rowOff>
    </xdr:from>
    <xdr:to>
      <xdr:col>63</xdr:col>
      <xdr:colOff>0</xdr:colOff>
      <xdr:row>25</xdr:row>
      <xdr:rowOff>0</xdr:rowOff>
    </xdr:to>
    <xdr:sp>
      <xdr:nvSpPr>
        <xdr:cNvPr id="39" name="Text Box 70"/>
        <xdr:cNvSpPr txBox="1">
          <a:spLocks noChangeArrowheads="1"/>
        </xdr:cNvSpPr>
      </xdr:nvSpPr>
      <xdr:spPr>
        <a:xfrm>
          <a:off x="36433125" y="79724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63</xdr:col>
      <xdr:colOff>0</xdr:colOff>
      <xdr:row>12</xdr:row>
      <xdr:rowOff>0</xdr:rowOff>
    </xdr:from>
    <xdr:to>
      <xdr:col>63</xdr:col>
      <xdr:colOff>0</xdr:colOff>
      <xdr:row>12</xdr:row>
      <xdr:rowOff>0</xdr:rowOff>
    </xdr:to>
    <xdr:sp>
      <xdr:nvSpPr>
        <xdr:cNvPr id="40" name="Text Box 71"/>
        <xdr:cNvSpPr txBox="1">
          <a:spLocks noChangeArrowheads="1"/>
        </xdr:cNvSpPr>
      </xdr:nvSpPr>
      <xdr:spPr>
        <a:xfrm>
          <a:off x="36433125" y="27717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48</xdr:col>
      <xdr:colOff>0</xdr:colOff>
      <xdr:row>4</xdr:row>
      <xdr:rowOff>19050</xdr:rowOff>
    </xdr:from>
    <xdr:ext cx="13154025" cy="9058275"/>
    <xdr:grpSp>
      <xdr:nvGrpSpPr>
        <xdr:cNvPr id="41" name="群組 2"/>
        <xdr:cNvGrpSpPr>
          <a:grpSpLocks/>
        </xdr:cNvGrpSpPr>
      </xdr:nvGrpSpPr>
      <xdr:grpSpPr>
        <a:xfrm>
          <a:off x="26860500" y="19050"/>
          <a:ext cx="13154025" cy="9058275"/>
          <a:chOff x="26345029" y="22412"/>
          <a:chExt cx="13099076" cy="9095814"/>
        </a:xfrm>
        <a:solidFill>
          <a:srgbClr val="FFFFFF"/>
        </a:solidFill>
      </xdr:grpSpPr>
      <xdr:sp textlink="B4">
        <xdr:nvSpPr>
          <xdr:cNvPr id="42" name="報表類別"/>
          <xdr:cNvSpPr>
            <a:spLocks/>
          </xdr:cNvSpPr>
        </xdr:nvSpPr>
        <xdr:spPr>
          <a:xfrm>
            <a:off x="36742421" y="8849899"/>
            <a:ext cx="2701684" cy="268327"/>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108</a:t>
            </a:r>
            <a:r>
              <a:rPr lang="en-US" cap="none" sz="1200" b="0" i="0" u="none" baseline="0">
                <a:solidFill>
                  <a:srgbClr val="000000"/>
                </a:solidFill>
              </a:rPr>
              <a:t>年</a:t>
            </a:r>
            <a:r>
              <a:rPr lang="en-US" cap="none" sz="1200" b="0" i="0" u="none" baseline="0">
                <a:solidFill>
                  <a:srgbClr val="000000"/>
                </a:solidFill>
              </a:rPr>
              <a:t> 1</a:t>
            </a:r>
            <a:r>
              <a:rPr lang="en-US" cap="none" sz="1200" b="0" i="0" u="none" baseline="0">
                <a:solidFill>
                  <a:srgbClr val="000000"/>
                </a:solidFill>
              </a:rPr>
              <a:t>月</a:t>
            </a:r>
            <a:r>
              <a:rPr lang="en-US" cap="none" sz="1200" b="0" i="0" u="none" baseline="0">
                <a:solidFill>
                  <a:srgbClr val="000000"/>
                </a:solidFill>
              </a:rPr>
              <a:t>30</a:t>
            </a:r>
            <a:r>
              <a:rPr lang="en-US" cap="none" sz="1200" b="0" i="0" u="none" baseline="0">
                <a:solidFill>
                  <a:srgbClr val="000000"/>
                </a:solidFill>
              </a:rPr>
              <a:t>日</a:t>
            </a:r>
            <a:r>
              <a:rPr lang="en-US" cap="none" sz="1200" b="0" i="0" u="none" baseline="0">
                <a:solidFill>
                  <a:srgbClr val="000000"/>
                </a:solidFill>
              </a:rPr>
              <a:t> 20:29:03 </a:t>
            </a:r>
            <a:r>
              <a:rPr lang="en-US" cap="none" sz="1200" b="0" i="0" u="none" baseline="0">
                <a:solidFill>
                  <a:srgbClr val="000000"/>
                </a:solidFill>
              </a:rPr>
              <a:t>印製</a:t>
            </a:r>
          </a:p>
        </xdr:txBody>
      </xdr:sp>
      <xdr:sp textlink="A1">
        <xdr:nvSpPr>
          <xdr:cNvPr id="43" name="報表類別"/>
          <xdr:cNvSpPr>
            <a:spLocks noChangeAspect="1"/>
          </xdr:cNvSpPr>
        </xdr:nvSpPr>
        <xdr:spPr>
          <a:xfrm>
            <a:off x="26345029" y="22412"/>
            <a:ext cx="890737" cy="23876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44" name="報表週期"/>
          <xdr:cNvSpPr>
            <a:spLocks noChangeAspect="1"/>
          </xdr:cNvSpPr>
        </xdr:nvSpPr>
        <xdr:spPr>
          <a:xfrm>
            <a:off x="26345029" y="261177"/>
            <a:ext cx="890737" cy="238765"/>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sp textlink="D1">
        <xdr:nvSpPr>
          <xdr:cNvPr id="45" name="報表類別"/>
          <xdr:cNvSpPr>
            <a:spLocks noChangeAspect="1"/>
          </xdr:cNvSpPr>
        </xdr:nvSpPr>
        <xdr:spPr>
          <a:xfrm>
            <a:off x="27255415" y="261177"/>
            <a:ext cx="9467357" cy="23876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sp>
        <xdr:nvSpPr>
          <xdr:cNvPr id="46" name="編製機關"/>
          <xdr:cNvSpPr>
            <a:spLocks noChangeAspect="1"/>
          </xdr:cNvSpPr>
        </xdr:nvSpPr>
        <xdr:spPr>
          <a:xfrm>
            <a:off x="36742421" y="22412"/>
            <a:ext cx="720449" cy="23876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47" name="表號"/>
          <xdr:cNvSpPr>
            <a:spLocks noChangeAspect="1"/>
          </xdr:cNvSpPr>
        </xdr:nvSpPr>
        <xdr:spPr>
          <a:xfrm>
            <a:off x="36742421" y="261177"/>
            <a:ext cx="720449" cy="23876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sp textlink="B1">
        <xdr:nvSpPr>
          <xdr:cNvPr id="48" name="報表類別"/>
          <xdr:cNvSpPr>
            <a:spLocks noChangeAspect="1"/>
          </xdr:cNvSpPr>
        </xdr:nvSpPr>
        <xdr:spPr>
          <a:xfrm>
            <a:off x="37462870" y="22412"/>
            <a:ext cx="1945213" cy="23876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49" name="報表類別"/>
          <xdr:cNvSpPr>
            <a:spLocks noChangeAspect="1"/>
          </xdr:cNvSpPr>
        </xdr:nvSpPr>
        <xdr:spPr>
          <a:xfrm>
            <a:off x="37462870" y="261177"/>
            <a:ext cx="1945213" cy="23876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sp>
        <xdr:nvSpPr>
          <xdr:cNvPr id="50" name="Line 110"/>
          <xdr:cNvSpPr>
            <a:spLocks/>
          </xdr:cNvSpPr>
        </xdr:nvSpPr>
        <xdr:spPr>
          <a:xfrm>
            <a:off x="27235766" y="495394"/>
            <a:ext cx="950338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51" name="報表類別"/>
          <xdr:cNvSpPr>
            <a:spLocks/>
          </xdr:cNvSpPr>
        </xdr:nvSpPr>
        <xdr:spPr>
          <a:xfrm>
            <a:off x="36732596" y="968377"/>
            <a:ext cx="2646013" cy="200108"/>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37"/>
  <sheetViews>
    <sheetView tabSelected="1" zoomScale="85" zoomScaleNormal="85" zoomScalePageLayoutView="0" workbookViewId="0" topLeftCell="A5">
      <selection activeCell="A1" sqref="A1"/>
    </sheetView>
  </sheetViews>
  <sheetFormatPr defaultColWidth="9.33203125" defaultRowHeight="12"/>
  <cols>
    <col min="1" max="1" width="15.33203125" style="3" customWidth="1"/>
    <col min="2" max="2" width="8.83203125" style="3" customWidth="1"/>
    <col min="3" max="3" width="18.83203125" style="0" customWidth="1"/>
    <col min="4" max="24" width="9.33203125" style="0" customWidth="1"/>
    <col min="25" max="25" width="10.83203125" style="0" customWidth="1"/>
    <col min="26" max="26" width="8.33203125" style="0" customWidth="1"/>
    <col min="27" max="27" width="15.83203125" style="0" customWidth="1"/>
    <col min="28" max="48" width="9.33203125" style="0" customWidth="1"/>
    <col min="49" max="49" width="12.83203125" style="0" customWidth="1"/>
    <col min="50" max="50" width="8.83203125" style="0" customWidth="1"/>
    <col min="51" max="51" width="15.83203125" style="0" customWidth="1"/>
    <col min="52" max="69" width="10.83203125" style="0" customWidth="1"/>
  </cols>
  <sheetData>
    <row r="1" spans="1:23" s="7" customFormat="1" ht="31.5" customHeight="1" hidden="1">
      <c r="A1" s="56" t="s">
        <v>59</v>
      </c>
      <c r="B1" s="56" t="s">
        <v>50</v>
      </c>
      <c r="C1" s="7" t="s">
        <v>51</v>
      </c>
      <c r="D1" s="11" t="s">
        <v>52</v>
      </c>
      <c r="E1" s="57" t="s">
        <v>53</v>
      </c>
      <c r="F1" s="58" t="s">
        <v>54</v>
      </c>
      <c r="G1" s="7" t="s">
        <v>55</v>
      </c>
      <c r="H1" s="11"/>
      <c r="I1" s="11"/>
      <c r="J1" s="11"/>
      <c r="K1" s="11"/>
      <c r="L1" s="11"/>
      <c r="M1" s="11"/>
      <c r="N1" s="11"/>
      <c r="O1" s="11"/>
      <c r="P1" s="11"/>
      <c r="Q1" s="11"/>
      <c r="R1" s="11"/>
      <c r="S1" s="11"/>
      <c r="T1" s="11"/>
      <c r="U1" s="11"/>
      <c r="V1" s="11"/>
      <c r="W1" s="11"/>
    </row>
    <row r="2" spans="1:23" s="7" customFormat="1" ht="31.5" customHeight="1" hidden="1">
      <c r="A2" s="56" t="s">
        <v>59</v>
      </c>
      <c r="B2" s="56" t="s">
        <v>50</v>
      </c>
      <c r="C2" s="7" t="s">
        <v>51</v>
      </c>
      <c r="D2" s="11" t="s">
        <v>52</v>
      </c>
      <c r="E2" s="57" t="s">
        <v>53</v>
      </c>
      <c r="F2" s="58" t="s">
        <v>60</v>
      </c>
      <c r="G2" s="7" t="s">
        <v>55</v>
      </c>
      <c r="H2" s="11"/>
      <c r="I2" s="11"/>
      <c r="J2" s="11"/>
      <c r="K2" s="11"/>
      <c r="L2" s="11"/>
      <c r="M2" s="11"/>
      <c r="N2" s="11"/>
      <c r="O2" s="11"/>
      <c r="P2" s="11"/>
      <c r="Q2" s="11"/>
      <c r="R2" s="11"/>
      <c r="S2" s="11"/>
      <c r="T2" s="11"/>
      <c r="U2" s="11"/>
      <c r="V2" s="11"/>
      <c r="W2" s="11"/>
    </row>
    <row r="3" spans="1:23" s="7" customFormat="1" ht="31.5" customHeight="1" hidden="1">
      <c r="A3" s="56" t="s">
        <v>59</v>
      </c>
      <c r="B3" s="56" t="s">
        <v>50</v>
      </c>
      <c r="C3" s="7" t="s">
        <v>51</v>
      </c>
      <c r="D3" s="11" t="s">
        <v>52</v>
      </c>
      <c r="E3" s="57" t="s">
        <v>53</v>
      </c>
      <c r="F3" s="58" t="s">
        <v>63</v>
      </c>
      <c r="G3" s="7" t="s">
        <v>55</v>
      </c>
      <c r="H3" s="11"/>
      <c r="I3" s="11"/>
      <c r="J3" s="11"/>
      <c r="K3" s="11"/>
      <c r="L3" s="11"/>
      <c r="M3" s="11"/>
      <c r="N3" s="11"/>
      <c r="O3" s="11"/>
      <c r="P3" s="11"/>
      <c r="Q3" s="11"/>
      <c r="R3" s="11"/>
      <c r="S3" s="11"/>
      <c r="T3" s="11"/>
      <c r="U3" s="11"/>
      <c r="V3" s="11"/>
      <c r="W3" s="11"/>
    </row>
    <row r="4" spans="1:23" s="7" customFormat="1" ht="28.5" customHeight="1" hidden="1">
      <c r="A4" s="56" t="s">
        <v>64</v>
      </c>
      <c r="B4" s="56" t="s">
        <v>61</v>
      </c>
      <c r="C4" s="7" t="s">
        <v>62</v>
      </c>
      <c r="D4" s="11"/>
      <c r="F4" s="11"/>
      <c r="H4" s="11"/>
      <c r="I4" s="11"/>
      <c r="J4" s="11"/>
      <c r="K4" s="11"/>
      <c r="L4" s="11"/>
      <c r="M4" s="11"/>
      <c r="N4" s="11"/>
      <c r="O4" s="11"/>
      <c r="P4" s="11"/>
      <c r="Q4" s="11"/>
      <c r="R4" s="11"/>
      <c r="S4" s="11"/>
      <c r="T4" s="11"/>
      <c r="U4" s="11"/>
      <c r="V4" s="11"/>
      <c r="W4" s="11"/>
    </row>
    <row r="5" spans="1:24" s="3" customFormat="1" ht="18" customHeight="1">
      <c r="A5" s="6"/>
      <c r="B5" s="6"/>
      <c r="C5" s="5"/>
      <c r="D5" s="5"/>
      <c r="E5" s="5"/>
      <c r="F5" s="5"/>
      <c r="G5" s="5"/>
      <c r="H5" s="5"/>
      <c r="I5" s="5"/>
      <c r="J5" s="5"/>
      <c r="K5" s="5"/>
      <c r="L5" s="5"/>
      <c r="M5" s="5"/>
      <c r="N5" s="5"/>
      <c r="O5" s="5"/>
      <c r="P5" s="5"/>
      <c r="Q5" s="5"/>
      <c r="R5" s="5"/>
      <c r="S5" s="5"/>
      <c r="T5" s="5"/>
      <c r="U5" s="5"/>
      <c r="V5" s="5"/>
      <c r="W5" s="5"/>
      <c r="X5" s="5"/>
    </row>
    <row r="6" spans="1:24" s="3" customFormat="1" ht="18" customHeight="1">
      <c r="A6" s="6"/>
      <c r="B6" s="6"/>
      <c r="C6" s="5"/>
      <c r="D6" s="5"/>
      <c r="E6" s="5"/>
      <c r="F6" s="5"/>
      <c r="G6" s="5"/>
      <c r="H6" s="5"/>
      <c r="I6" s="5"/>
      <c r="J6" s="5"/>
      <c r="K6" s="5"/>
      <c r="L6" s="5"/>
      <c r="M6" s="5"/>
      <c r="N6" s="5"/>
      <c r="O6" s="5"/>
      <c r="P6" s="5"/>
      <c r="Q6" s="5"/>
      <c r="R6" s="5"/>
      <c r="S6" s="5"/>
      <c r="T6" s="5"/>
      <c r="U6" s="5"/>
      <c r="V6" s="5"/>
      <c r="W6" s="5"/>
      <c r="X6" s="5"/>
    </row>
    <row r="7" spans="1:69" ht="36" customHeight="1">
      <c r="A7" s="114" t="str">
        <f>F1</f>
        <v>金門縣身心障礙者支持服務成果</v>
      </c>
      <c r="B7" s="115"/>
      <c r="C7" s="115"/>
      <c r="D7" s="115"/>
      <c r="E7" s="115"/>
      <c r="F7" s="115"/>
      <c r="G7" s="115"/>
      <c r="H7" s="115"/>
      <c r="I7" s="115"/>
      <c r="J7" s="115"/>
      <c r="K7" s="115"/>
      <c r="L7" s="115"/>
      <c r="M7" s="115"/>
      <c r="N7" s="115"/>
      <c r="O7" s="115"/>
      <c r="P7" s="115"/>
      <c r="Q7" s="115"/>
      <c r="R7" s="115"/>
      <c r="S7" s="115"/>
      <c r="T7" s="115"/>
      <c r="U7" s="115"/>
      <c r="V7" s="115"/>
      <c r="W7" s="115"/>
      <c r="X7" s="115"/>
      <c r="Y7" s="114" t="str">
        <f>F2</f>
        <v>金門縣身心障礙者支持服務成果(續1)</v>
      </c>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4" t="str">
        <f>F3</f>
        <v>金門縣身心障礙者支持服務成果(續2完)</v>
      </c>
      <c r="AX7" s="115"/>
      <c r="AY7" s="115"/>
      <c r="AZ7" s="115"/>
      <c r="BA7" s="115"/>
      <c r="BB7" s="115"/>
      <c r="BC7" s="115"/>
      <c r="BD7" s="115"/>
      <c r="BE7" s="115"/>
      <c r="BF7" s="115"/>
      <c r="BG7" s="115"/>
      <c r="BH7" s="115"/>
      <c r="BI7" s="115"/>
      <c r="BJ7" s="115"/>
      <c r="BK7" s="115"/>
      <c r="BL7" s="115"/>
      <c r="BM7" s="115"/>
      <c r="BN7" s="115"/>
      <c r="BO7" s="115"/>
      <c r="BP7" s="115"/>
      <c r="BQ7" s="115"/>
    </row>
    <row r="8" spans="1:69" ht="24" customHeight="1" thickBot="1">
      <c r="A8" s="116" t="str">
        <f>G1</f>
        <v>中華民國107年第4季( 10月至12月 )</v>
      </c>
      <c r="B8" s="116"/>
      <c r="C8" s="116"/>
      <c r="D8" s="116"/>
      <c r="E8" s="116"/>
      <c r="F8" s="116"/>
      <c r="G8" s="116"/>
      <c r="H8" s="116"/>
      <c r="I8" s="116"/>
      <c r="J8" s="116"/>
      <c r="K8" s="116"/>
      <c r="L8" s="116"/>
      <c r="M8" s="116"/>
      <c r="N8" s="116"/>
      <c r="O8" s="116"/>
      <c r="P8" s="116"/>
      <c r="Q8" s="116"/>
      <c r="R8" s="116"/>
      <c r="S8" s="116"/>
      <c r="T8" s="116"/>
      <c r="U8" s="116"/>
      <c r="V8" s="116"/>
      <c r="W8" s="116"/>
      <c r="X8" s="116"/>
      <c r="Y8" s="116" t="str">
        <f>G2</f>
        <v>中華民國107年第4季( 10月至12月 )</v>
      </c>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t="str">
        <f>G3</f>
        <v>中華民國107年第4季( 10月至12月 )</v>
      </c>
      <c r="AX8" s="116"/>
      <c r="AY8" s="116"/>
      <c r="AZ8" s="116"/>
      <c r="BA8" s="116"/>
      <c r="BB8" s="116"/>
      <c r="BC8" s="116"/>
      <c r="BD8" s="116"/>
      <c r="BE8" s="116"/>
      <c r="BF8" s="116"/>
      <c r="BG8" s="116"/>
      <c r="BH8" s="116"/>
      <c r="BI8" s="116"/>
      <c r="BJ8" s="116"/>
      <c r="BK8" s="116"/>
      <c r="BL8" s="116"/>
      <c r="BM8" s="116"/>
      <c r="BN8" s="116"/>
      <c r="BO8" s="116"/>
      <c r="BP8" s="116"/>
      <c r="BQ8" s="116"/>
    </row>
    <row r="9" spans="1:69" s="1" customFormat="1" ht="25.5" customHeight="1">
      <c r="A9" s="117" t="s">
        <v>7</v>
      </c>
      <c r="B9" s="117"/>
      <c r="C9" s="118"/>
      <c r="D9" s="123" t="s">
        <v>8</v>
      </c>
      <c r="E9" s="117"/>
      <c r="F9" s="117"/>
      <c r="G9" s="117"/>
      <c r="H9" s="117"/>
      <c r="I9" s="117"/>
      <c r="J9" s="117"/>
      <c r="K9" s="117"/>
      <c r="L9" s="117"/>
      <c r="M9" s="117"/>
      <c r="N9" s="117"/>
      <c r="O9" s="117"/>
      <c r="P9" s="117"/>
      <c r="Q9" s="117"/>
      <c r="R9" s="117"/>
      <c r="S9" s="117"/>
      <c r="T9" s="117"/>
      <c r="U9" s="117"/>
      <c r="V9" s="117"/>
      <c r="W9" s="117"/>
      <c r="X9" s="140"/>
      <c r="Y9" s="117" t="s">
        <v>7</v>
      </c>
      <c r="Z9" s="117"/>
      <c r="AA9" s="118"/>
      <c r="AB9" s="123" t="s">
        <v>10</v>
      </c>
      <c r="AC9" s="117"/>
      <c r="AD9" s="117"/>
      <c r="AE9" s="117"/>
      <c r="AF9" s="117"/>
      <c r="AG9" s="117"/>
      <c r="AH9" s="117"/>
      <c r="AI9" s="117"/>
      <c r="AJ9" s="117"/>
      <c r="AK9" s="117"/>
      <c r="AL9" s="117"/>
      <c r="AM9" s="117"/>
      <c r="AN9" s="117"/>
      <c r="AO9" s="117"/>
      <c r="AP9" s="117"/>
      <c r="AQ9" s="117"/>
      <c r="AR9" s="117"/>
      <c r="AS9" s="117"/>
      <c r="AT9" s="124"/>
      <c r="AU9" s="124"/>
      <c r="AV9" s="124"/>
      <c r="AW9" s="117" t="s">
        <v>7</v>
      </c>
      <c r="AX9" s="117"/>
      <c r="AY9" s="118"/>
      <c r="AZ9" s="123" t="s">
        <v>10</v>
      </c>
      <c r="BA9" s="117"/>
      <c r="BB9" s="117"/>
      <c r="BC9" s="117"/>
      <c r="BD9" s="117"/>
      <c r="BE9" s="117"/>
      <c r="BF9" s="117"/>
      <c r="BG9" s="117"/>
      <c r="BH9" s="117"/>
      <c r="BI9" s="117"/>
      <c r="BJ9" s="117"/>
      <c r="BK9" s="117"/>
      <c r="BL9" s="124"/>
      <c r="BM9" s="124"/>
      <c r="BN9" s="124"/>
      <c r="BO9" s="124"/>
      <c r="BP9" s="124"/>
      <c r="BQ9" s="124"/>
    </row>
    <row r="10" spans="1:69" s="1" customFormat="1" ht="39.75" customHeight="1">
      <c r="A10" s="119"/>
      <c r="B10" s="119"/>
      <c r="C10" s="120"/>
      <c r="D10" s="125" t="s">
        <v>14</v>
      </c>
      <c r="E10" s="100"/>
      <c r="F10" s="101"/>
      <c r="G10" s="99" t="s">
        <v>15</v>
      </c>
      <c r="H10" s="100"/>
      <c r="I10" s="101"/>
      <c r="J10" s="99" t="s">
        <v>3</v>
      </c>
      <c r="K10" s="100"/>
      <c r="L10" s="101"/>
      <c r="M10" s="99" t="s">
        <v>37</v>
      </c>
      <c r="N10" s="100"/>
      <c r="O10" s="100"/>
      <c r="P10" s="99" t="s">
        <v>38</v>
      </c>
      <c r="Q10" s="100"/>
      <c r="R10" s="101"/>
      <c r="S10" s="99" t="s">
        <v>16</v>
      </c>
      <c r="T10" s="100"/>
      <c r="U10" s="101"/>
      <c r="V10" s="99" t="s">
        <v>9</v>
      </c>
      <c r="W10" s="100"/>
      <c r="X10" s="129"/>
      <c r="Y10" s="119"/>
      <c r="Z10" s="119"/>
      <c r="AA10" s="120"/>
      <c r="AB10" s="125" t="s">
        <v>4</v>
      </c>
      <c r="AC10" s="100"/>
      <c r="AD10" s="101"/>
      <c r="AE10" s="99" t="s">
        <v>24</v>
      </c>
      <c r="AF10" s="100"/>
      <c r="AG10" s="101"/>
      <c r="AH10" s="99" t="s">
        <v>5</v>
      </c>
      <c r="AI10" s="100"/>
      <c r="AJ10" s="101"/>
      <c r="AK10" s="99" t="s">
        <v>23</v>
      </c>
      <c r="AL10" s="100"/>
      <c r="AM10" s="101"/>
      <c r="AN10" s="99" t="s">
        <v>22</v>
      </c>
      <c r="AO10" s="100"/>
      <c r="AP10" s="101"/>
      <c r="AQ10" s="99" t="s">
        <v>34</v>
      </c>
      <c r="AR10" s="100"/>
      <c r="AS10" s="101"/>
      <c r="AT10" s="105" t="s">
        <v>35</v>
      </c>
      <c r="AU10" s="105"/>
      <c r="AV10" s="105"/>
      <c r="AW10" s="119"/>
      <c r="AX10" s="119"/>
      <c r="AY10" s="120"/>
      <c r="AZ10" s="125" t="s">
        <v>36</v>
      </c>
      <c r="BA10" s="100"/>
      <c r="BB10" s="101"/>
      <c r="BC10" s="99" t="s">
        <v>25</v>
      </c>
      <c r="BD10" s="100"/>
      <c r="BE10" s="101"/>
      <c r="BF10" s="99" t="s">
        <v>26</v>
      </c>
      <c r="BG10" s="100"/>
      <c r="BH10" s="101"/>
      <c r="BI10" s="99" t="s">
        <v>27</v>
      </c>
      <c r="BJ10" s="100"/>
      <c r="BK10" s="101"/>
      <c r="BL10" s="105" t="s">
        <v>17</v>
      </c>
      <c r="BM10" s="106"/>
      <c r="BN10" s="106"/>
      <c r="BO10" s="105" t="s">
        <v>11</v>
      </c>
      <c r="BP10" s="105"/>
      <c r="BQ10" s="99"/>
    </row>
    <row r="11" spans="1:69" s="1" customFormat="1" ht="25.5" customHeight="1" thickBot="1">
      <c r="A11" s="121"/>
      <c r="B11" s="121"/>
      <c r="C11" s="122"/>
      <c r="D11" s="13" t="s">
        <v>0</v>
      </c>
      <c r="E11" s="13" t="s">
        <v>1</v>
      </c>
      <c r="F11" s="14" t="s">
        <v>2</v>
      </c>
      <c r="G11" s="14" t="s">
        <v>0</v>
      </c>
      <c r="H11" s="13" t="s">
        <v>1</v>
      </c>
      <c r="I11" s="14" t="s">
        <v>2</v>
      </c>
      <c r="J11" s="14" t="s">
        <v>0</v>
      </c>
      <c r="K11" s="13" t="s">
        <v>1</v>
      </c>
      <c r="L11" s="14" t="s">
        <v>2</v>
      </c>
      <c r="M11" s="14" t="s">
        <v>0</v>
      </c>
      <c r="N11" s="14" t="s">
        <v>39</v>
      </c>
      <c r="O11" s="14" t="s">
        <v>2</v>
      </c>
      <c r="P11" s="14" t="s">
        <v>0</v>
      </c>
      <c r="Q11" s="14" t="s">
        <v>1</v>
      </c>
      <c r="R11" s="14" t="s">
        <v>2</v>
      </c>
      <c r="S11" s="14" t="s">
        <v>0</v>
      </c>
      <c r="T11" s="13" t="s">
        <v>1</v>
      </c>
      <c r="U11" s="14" t="s">
        <v>2</v>
      </c>
      <c r="V11" s="14" t="s">
        <v>0</v>
      </c>
      <c r="W11" s="13" t="s">
        <v>1</v>
      </c>
      <c r="X11" s="14" t="s">
        <v>2</v>
      </c>
      <c r="Y11" s="121"/>
      <c r="Z11" s="121"/>
      <c r="AA11" s="122"/>
      <c r="AB11" s="8" t="s">
        <v>0</v>
      </c>
      <c r="AC11" s="8" t="s">
        <v>1</v>
      </c>
      <c r="AD11" s="9" t="s">
        <v>2</v>
      </c>
      <c r="AE11" s="8" t="s">
        <v>0</v>
      </c>
      <c r="AF11" s="8" t="s">
        <v>1</v>
      </c>
      <c r="AG11" s="9" t="s">
        <v>2</v>
      </c>
      <c r="AH11" s="8" t="s">
        <v>0</v>
      </c>
      <c r="AI11" s="8" t="s">
        <v>1</v>
      </c>
      <c r="AJ11" s="9" t="s">
        <v>2</v>
      </c>
      <c r="AK11" s="8" t="s">
        <v>0</v>
      </c>
      <c r="AL11" s="8" t="s">
        <v>1</v>
      </c>
      <c r="AM11" s="9" t="s">
        <v>2</v>
      </c>
      <c r="AN11" s="8" t="s">
        <v>0</v>
      </c>
      <c r="AO11" s="8" t="s">
        <v>1</v>
      </c>
      <c r="AP11" s="9" t="s">
        <v>2</v>
      </c>
      <c r="AQ11" s="9" t="s">
        <v>31</v>
      </c>
      <c r="AR11" s="9" t="s">
        <v>32</v>
      </c>
      <c r="AS11" s="9" t="s">
        <v>33</v>
      </c>
      <c r="AT11" s="9" t="s">
        <v>0</v>
      </c>
      <c r="AU11" s="8" t="s">
        <v>1</v>
      </c>
      <c r="AV11" s="9" t="s">
        <v>2</v>
      </c>
      <c r="AW11" s="121"/>
      <c r="AX11" s="121"/>
      <c r="AY11" s="122"/>
      <c r="AZ11" s="8" t="s">
        <v>0</v>
      </c>
      <c r="BA11" s="8" t="s">
        <v>1</v>
      </c>
      <c r="BB11" s="9" t="s">
        <v>2</v>
      </c>
      <c r="BC11" s="8"/>
      <c r="BD11" s="8"/>
      <c r="BE11" s="8"/>
      <c r="BF11" s="8" t="s">
        <v>0</v>
      </c>
      <c r="BG11" s="8" t="s">
        <v>1</v>
      </c>
      <c r="BH11" s="9" t="s">
        <v>2</v>
      </c>
      <c r="BI11" s="8" t="s">
        <v>0</v>
      </c>
      <c r="BJ11" s="8" t="s">
        <v>1</v>
      </c>
      <c r="BK11" s="9" t="s">
        <v>2</v>
      </c>
      <c r="BL11" s="8" t="s">
        <v>0</v>
      </c>
      <c r="BM11" s="8" t="s">
        <v>1</v>
      </c>
      <c r="BN11" s="9" t="s">
        <v>2</v>
      </c>
      <c r="BO11" s="9" t="s">
        <v>0</v>
      </c>
      <c r="BP11" s="8" t="s">
        <v>1</v>
      </c>
      <c r="BQ11" s="10" t="s">
        <v>2</v>
      </c>
    </row>
    <row r="12" spans="1:69" s="2" customFormat="1" ht="31.5" customHeight="1">
      <c r="A12" s="150" t="s">
        <v>6</v>
      </c>
      <c r="B12" s="144" t="s">
        <v>12</v>
      </c>
      <c r="C12" s="44" t="s">
        <v>58</v>
      </c>
      <c r="D12" s="46">
        <v>135</v>
      </c>
      <c r="E12" s="46">
        <v>55</v>
      </c>
      <c r="F12" s="48">
        <v>80</v>
      </c>
      <c r="G12" s="46">
        <v>45</v>
      </c>
      <c r="H12" s="48">
        <v>32</v>
      </c>
      <c r="I12" s="46">
        <v>13</v>
      </c>
      <c r="J12" s="46">
        <v>9</v>
      </c>
      <c r="K12" s="46">
        <v>7</v>
      </c>
      <c r="L12" s="46">
        <v>2</v>
      </c>
      <c r="M12" s="50">
        <v>0</v>
      </c>
      <c r="N12" s="52">
        <v>0</v>
      </c>
      <c r="O12" s="52">
        <v>0</v>
      </c>
      <c r="P12" s="52">
        <v>0</v>
      </c>
      <c r="Q12" s="52">
        <v>0</v>
      </c>
      <c r="R12" s="52">
        <v>0</v>
      </c>
      <c r="S12" s="42">
        <v>10</v>
      </c>
      <c r="T12" s="42">
        <v>7</v>
      </c>
      <c r="U12" s="42">
        <v>3</v>
      </c>
      <c r="V12" s="43">
        <v>0</v>
      </c>
      <c r="W12" s="43">
        <v>0</v>
      </c>
      <c r="X12" s="43">
        <v>0</v>
      </c>
      <c r="Y12" s="150" t="s">
        <v>6</v>
      </c>
      <c r="Z12" s="144" t="s">
        <v>12</v>
      </c>
      <c r="AA12" s="44" t="s">
        <v>58</v>
      </c>
      <c r="AB12" s="67">
        <v>0</v>
      </c>
      <c r="AC12" s="67">
        <v>0</v>
      </c>
      <c r="AD12" s="68">
        <v>0</v>
      </c>
      <c r="AE12" s="35">
        <v>11</v>
      </c>
      <c r="AF12" s="37">
        <v>5</v>
      </c>
      <c r="AG12" s="35">
        <v>6</v>
      </c>
      <c r="AH12" s="37">
        <v>3</v>
      </c>
      <c r="AI12" s="35">
        <v>1</v>
      </c>
      <c r="AJ12" s="48">
        <v>2</v>
      </c>
      <c r="AK12" s="48">
        <v>16</v>
      </c>
      <c r="AL12" s="48">
        <v>10</v>
      </c>
      <c r="AM12" s="48">
        <v>6</v>
      </c>
      <c r="AN12" s="50">
        <v>0</v>
      </c>
      <c r="AO12" s="50">
        <v>0</v>
      </c>
      <c r="AP12" s="50">
        <v>0</v>
      </c>
      <c r="AQ12" s="48">
        <v>3</v>
      </c>
      <c r="AR12" s="48">
        <v>3</v>
      </c>
      <c r="AS12" s="50">
        <v>0</v>
      </c>
      <c r="AT12" s="50">
        <v>0</v>
      </c>
      <c r="AU12" s="50">
        <v>0</v>
      </c>
      <c r="AV12" s="50">
        <v>0</v>
      </c>
      <c r="AW12" s="167" t="s">
        <v>28</v>
      </c>
      <c r="AX12" s="168"/>
      <c r="AY12" s="169"/>
      <c r="AZ12" s="171">
        <v>0</v>
      </c>
      <c r="BA12" s="95">
        <v>0</v>
      </c>
      <c r="BB12" s="95">
        <v>0</v>
      </c>
      <c r="BC12" s="102">
        <v>0</v>
      </c>
      <c r="BD12" s="102">
        <v>0</v>
      </c>
      <c r="BE12" s="102">
        <v>0</v>
      </c>
      <c r="BF12" s="113">
        <v>46</v>
      </c>
      <c r="BG12" s="113">
        <v>25</v>
      </c>
      <c r="BH12" s="113">
        <v>21</v>
      </c>
      <c r="BI12" s="95">
        <v>0</v>
      </c>
      <c r="BJ12" s="95">
        <v>0</v>
      </c>
      <c r="BK12" s="95">
        <v>0</v>
      </c>
      <c r="BL12" s="95">
        <v>0</v>
      </c>
      <c r="BM12" s="95">
        <v>0</v>
      </c>
      <c r="BN12" s="95">
        <v>0</v>
      </c>
      <c r="BO12" s="95">
        <v>0</v>
      </c>
      <c r="BP12" s="95">
        <v>0</v>
      </c>
      <c r="BQ12" s="97">
        <v>0</v>
      </c>
    </row>
    <row r="13" spans="1:69" ht="31.5" customHeight="1">
      <c r="A13" s="129"/>
      <c r="B13" s="106"/>
      <c r="C13" s="34" t="s">
        <v>46</v>
      </c>
      <c r="D13" s="36">
        <v>16</v>
      </c>
      <c r="E13" s="36">
        <v>8</v>
      </c>
      <c r="F13" s="38">
        <v>8</v>
      </c>
      <c r="G13" s="36">
        <v>14</v>
      </c>
      <c r="H13" s="38">
        <v>8</v>
      </c>
      <c r="I13" s="36">
        <v>6</v>
      </c>
      <c r="J13" s="36">
        <v>2</v>
      </c>
      <c r="K13" s="36">
        <v>2</v>
      </c>
      <c r="L13" s="41">
        <v>0</v>
      </c>
      <c r="M13" s="40">
        <v>0</v>
      </c>
      <c r="N13" s="41">
        <v>0</v>
      </c>
      <c r="O13" s="41">
        <v>0</v>
      </c>
      <c r="P13" s="41">
        <v>0</v>
      </c>
      <c r="Q13" s="41">
        <v>0</v>
      </c>
      <c r="R13" s="41">
        <v>0</v>
      </c>
      <c r="S13" s="18"/>
      <c r="T13" s="18"/>
      <c r="U13" s="18"/>
      <c r="V13" s="18"/>
      <c r="W13" s="18"/>
      <c r="X13" s="18"/>
      <c r="Y13" s="129"/>
      <c r="Z13" s="106"/>
      <c r="AA13" s="34" t="s">
        <v>46</v>
      </c>
      <c r="AB13" s="41">
        <v>0</v>
      </c>
      <c r="AC13" s="41">
        <v>0</v>
      </c>
      <c r="AD13" s="40">
        <v>0</v>
      </c>
      <c r="AE13" s="36">
        <v>1</v>
      </c>
      <c r="AF13" s="38">
        <v>1</v>
      </c>
      <c r="AG13" s="41">
        <v>0</v>
      </c>
      <c r="AH13" s="40">
        <v>0</v>
      </c>
      <c r="AI13" s="41">
        <v>0</v>
      </c>
      <c r="AJ13" s="40">
        <v>0</v>
      </c>
      <c r="AK13" s="73">
        <v>0</v>
      </c>
      <c r="AL13" s="73">
        <v>0</v>
      </c>
      <c r="AM13" s="73">
        <v>0</v>
      </c>
      <c r="AN13" s="73">
        <v>0</v>
      </c>
      <c r="AO13" s="73">
        <v>0</v>
      </c>
      <c r="AP13" s="73">
        <v>0</v>
      </c>
      <c r="AQ13" s="71">
        <v>1</v>
      </c>
      <c r="AR13" s="71">
        <v>1</v>
      </c>
      <c r="AS13" s="73">
        <v>0</v>
      </c>
      <c r="AT13" s="40">
        <v>0</v>
      </c>
      <c r="AU13" s="40">
        <v>0</v>
      </c>
      <c r="AV13" s="40">
        <v>0</v>
      </c>
      <c r="AW13" s="99"/>
      <c r="AX13" s="100"/>
      <c r="AY13" s="170"/>
      <c r="AZ13" s="172"/>
      <c r="BA13" s="96"/>
      <c r="BB13" s="96"/>
      <c r="BC13" s="103"/>
      <c r="BD13" s="103"/>
      <c r="BE13" s="103"/>
      <c r="BF13" s="96"/>
      <c r="BG13" s="96"/>
      <c r="BH13" s="96"/>
      <c r="BI13" s="96"/>
      <c r="BJ13" s="96"/>
      <c r="BK13" s="96"/>
      <c r="BL13" s="96"/>
      <c r="BM13" s="96"/>
      <c r="BN13" s="96"/>
      <c r="BO13" s="96"/>
      <c r="BP13" s="96"/>
      <c r="BQ13" s="98"/>
    </row>
    <row r="14" spans="1:69" ht="31.5" customHeight="1">
      <c r="A14" s="129"/>
      <c r="B14" s="106"/>
      <c r="C14" s="34" t="s">
        <v>47</v>
      </c>
      <c r="D14" s="36">
        <v>28</v>
      </c>
      <c r="E14" s="36">
        <v>15</v>
      </c>
      <c r="F14" s="38">
        <v>13</v>
      </c>
      <c r="G14" s="36">
        <v>31</v>
      </c>
      <c r="H14" s="38">
        <v>24</v>
      </c>
      <c r="I14" s="36">
        <v>7</v>
      </c>
      <c r="J14" s="36">
        <v>4</v>
      </c>
      <c r="K14" s="36">
        <v>3</v>
      </c>
      <c r="L14" s="36">
        <v>1</v>
      </c>
      <c r="M14" s="40">
        <v>0</v>
      </c>
      <c r="N14" s="41">
        <v>0</v>
      </c>
      <c r="O14" s="41">
        <v>0</v>
      </c>
      <c r="P14" s="41">
        <v>0</v>
      </c>
      <c r="Q14" s="41">
        <v>0</v>
      </c>
      <c r="R14" s="41">
        <v>0</v>
      </c>
      <c r="S14" s="18"/>
      <c r="T14" s="18"/>
      <c r="U14" s="18"/>
      <c r="V14" s="18"/>
      <c r="W14" s="18"/>
      <c r="X14" s="18"/>
      <c r="Y14" s="129"/>
      <c r="Z14" s="106"/>
      <c r="AA14" s="34" t="s">
        <v>47</v>
      </c>
      <c r="AB14" s="41">
        <v>0</v>
      </c>
      <c r="AC14" s="41">
        <v>0</v>
      </c>
      <c r="AD14" s="40">
        <v>0</v>
      </c>
      <c r="AE14" s="36">
        <v>3</v>
      </c>
      <c r="AF14" s="38">
        <v>1</v>
      </c>
      <c r="AG14" s="36">
        <v>2</v>
      </c>
      <c r="AH14" s="38">
        <v>2</v>
      </c>
      <c r="AI14" s="41">
        <v>0</v>
      </c>
      <c r="AJ14" s="38">
        <v>2</v>
      </c>
      <c r="AK14" s="71">
        <v>10</v>
      </c>
      <c r="AL14" s="71">
        <v>6</v>
      </c>
      <c r="AM14" s="71">
        <v>4</v>
      </c>
      <c r="AN14" s="73">
        <v>0</v>
      </c>
      <c r="AO14" s="73">
        <v>0</v>
      </c>
      <c r="AP14" s="73">
        <v>0</v>
      </c>
      <c r="AQ14" s="73">
        <v>0</v>
      </c>
      <c r="AR14" s="73">
        <v>0</v>
      </c>
      <c r="AS14" s="73">
        <v>0</v>
      </c>
      <c r="AT14" s="40">
        <v>0</v>
      </c>
      <c r="AU14" s="40">
        <v>0</v>
      </c>
      <c r="AV14" s="40">
        <v>0</v>
      </c>
      <c r="AW14" s="99"/>
      <c r="AX14" s="100"/>
      <c r="AY14" s="170"/>
      <c r="AZ14" s="172"/>
      <c r="BA14" s="96"/>
      <c r="BB14" s="96"/>
      <c r="BC14" s="103"/>
      <c r="BD14" s="103"/>
      <c r="BE14" s="103"/>
      <c r="BF14" s="96"/>
      <c r="BG14" s="96"/>
      <c r="BH14" s="96"/>
      <c r="BI14" s="96"/>
      <c r="BJ14" s="96"/>
      <c r="BK14" s="96"/>
      <c r="BL14" s="96"/>
      <c r="BM14" s="96"/>
      <c r="BN14" s="96"/>
      <c r="BO14" s="96"/>
      <c r="BP14" s="96"/>
      <c r="BQ14" s="98"/>
    </row>
    <row r="15" spans="1:69" ht="31.5" customHeight="1">
      <c r="A15" s="129"/>
      <c r="B15" s="106"/>
      <c r="C15" s="34" t="s">
        <v>48</v>
      </c>
      <c r="D15" s="36">
        <v>38</v>
      </c>
      <c r="E15" s="36">
        <v>16</v>
      </c>
      <c r="F15" s="38">
        <v>22</v>
      </c>
      <c r="G15" s="40">
        <v>0</v>
      </c>
      <c r="H15" s="40">
        <v>0</v>
      </c>
      <c r="I15" s="40">
        <v>0</v>
      </c>
      <c r="J15" s="36">
        <v>3</v>
      </c>
      <c r="K15" s="36">
        <v>2</v>
      </c>
      <c r="L15" s="36">
        <v>1</v>
      </c>
      <c r="M15" s="40">
        <v>0</v>
      </c>
      <c r="N15" s="41">
        <v>0</v>
      </c>
      <c r="O15" s="41">
        <v>0</v>
      </c>
      <c r="P15" s="41">
        <v>0</v>
      </c>
      <c r="Q15" s="41">
        <v>0</v>
      </c>
      <c r="R15" s="41">
        <v>0</v>
      </c>
      <c r="S15" s="18"/>
      <c r="T15" s="18"/>
      <c r="U15" s="18"/>
      <c r="V15" s="18"/>
      <c r="W15" s="18"/>
      <c r="X15" s="18"/>
      <c r="Y15" s="129"/>
      <c r="Z15" s="106"/>
      <c r="AA15" s="34" t="s">
        <v>48</v>
      </c>
      <c r="AB15" s="41">
        <v>0</v>
      </c>
      <c r="AC15" s="41">
        <v>0</v>
      </c>
      <c r="AD15" s="40">
        <v>0</v>
      </c>
      <c r="AE15" s="36">
        <v>4</v>
      </c>
      <c r="AF15" s="38">
        <v>2</v>
      </c>
      <c r="AG15" s="36">
        <v>2</v>
      </c>
      <c r="AH15" s="38">
        <v>1</v>
      </c>
      <c r="AI15" s="36">
        <v>1</v>
      </c>
      <c r="AJ15" s="40">
        <v>0</v>
      </c>
      <c r="AK15" s="71">
        <v>6</v>
      </c>
      <c r="AL15" s="71">
        <v>4</v>
      </c>
      <c r="AM15" s="71">
        <v>2</v>
      </c>
      <c r="AN15" s="73">
        <v>0</v>
      </c>
      <c r="AO15" s="73">
        <v>0</v>
      </c>
      <c r="AP15" s="73">
        <v>0</v>
      </c>
      <c r="AQ15" s="71">
        <v>2</v>
      </c>
      <c r="AR15" s="71">
        <v>2</v>
      </c>
      <c r="AS15" s="73">
        <v>0</v>
      </c>
      <c r="AT15" s="40">
        <v>0</v>
      </c>
      <c r="AU15" s="40">
        <v>0</v>
      </c>
      <c r="AV15" s="40">
        <v>0</v>
      </c>
      <c r="AW15" s="99"/>
      <c r="AX15" s="100"/>
      <c r="AY15" s="170"/>
      <c r="AZ15" s="172"/>
      <c r="BA15" s="96"/>
      <c r="BB15" s="96"/>
      <c r="BC15" s="104"/>
      <c r="BD15" s="104"/>
      <c r="BE15" s="104"/>
      <c r="BF15" s="96"/>
      <c r="BG15" s="96"/>
      <c r="BH15" s="96"/>
      <c r="BI15" s="96"/>
      <c r="BJ15" s="96"/>
      <c r="BK15" s="96"/>
      <c r="BL15" s="96"/>
      <c r="BM15" s="96"/>
      <c r="BN15" s="96"/>
      <c r="BO15" s="96"/>
      <c r="BP15" s="96"/>
      <c r="BQ15" s="98"/>
    </row>
    <row r="16" spans="1:69" ht="31.5" customHeight="1" thickBot="1">
      <c r="A16" s="129"/>
      <c r="B16" s="145"/>
      <c r="C16" s="45" t="s">
        <v>49</v>
      </c>
      <c r="D16" s="47">
        <v>53</v>
      </c>
      <c r="E16" s="47">
        <v>16</v>
      </c>
      <c r="F16" s="49">
        <v>37</v>
      </c>
      <c r="G16" s="54">
        <v>0</v>
      </c>
      <c r="H16" s="54">
        <v>0</v>
      </c>
      <c r="I16" s="54">
        <v>0</v>
      </c>
      <c r="J16" s="55">
        <v>0</v>
      </c>
      <c r="K16" s="55">
        <v>0</v>
      </c>
      <c r="L16" s="55">
        <v>0</v>
      </c>
      <c r="M16" s="51">
        <v>0</v>
      </c>
      <c r="N16" s="53">
        <v>0</v>
      </c>
      <c r="O16" s="53">
        <v>0</v>
      </c>
      <c r="P16" s="53">
        <v>0</v>
      </c>
      <c r="Q16" s="53">
        <v>0</v>
      </c>
      <c r="R16" s="53">
        <v>0</v>
      </c>
      <c r="S16" s="18"/>
      <c r="T16" s="18"/>
      <c r="U16" s="18"/>
      <c r="V16" s="18"/>
      <c r="W16" s="18"/>
      <c r="X16" s="18"/>
      <c r="Y16" s="129"/>
      <c r="Z16" s="145"/>
      <c r="AA16" s="45" t="s">
        <v>49</v>
      </c>
      <c r="AB16" s="74">
        <v>0</v>
      </c>
      <c r="AC16" s="55">
        <v>0</v>
      </c>
      <c r="AD16" s="54">
        <v>0</v>
      </c>
      <c r="AE16" s="47">
        <v>3</v>
      </c>
      <c r="AF16" s="49">
        <v>1</v>
      </c>
      <c r="AG16" s="47">
        <v>2</v>
      </c>
      <c r="AH16" s="54">
        <v>0</v>
      </c>
      <c r="AI16" s="55">
        <v>0</v>
      </c>
      <c r="AJ16" s="51">
        <v>0</v>
      </c>
      <c r="AK16" s="75">
        <v>0</v>
      </c>
      <c r="AL16" s="75">
        <v>0</v>
      </c>
      <c r="AM16" s="75">
        <v>0</v>
      </c>
      <c r="AN16" s="75">
        <v>0</v>
      </c>
      <c r="AO16" s="75">
        <v>0</v>
      </c>
      <c r="AP16" s="75">
        <v>0</v>
      </c>
      <c r="AQ16" s="75">
        <v>0</v>
      </c>
      <c r="AR16" s="75">
        <v>0</v>
      </c>
      <c r="AS16" s="75">
        <v>0</v>
      </c>
      <c r="AT16" s="51">
        <v>0</v>
      </c>
      <c r="AU16" s="51">
        <v>0</v>
      </c>
      <c r="AV16" s="51">
        <v>0</v>
      </c>
      <c r="AW16" s="99" t="s">
        <v>18</v>
      </c>
      <c r="AX16" s="100"/>
      <c r="AY16" s="170"/>
      <c r="AZ16" s="179">
        <v>0</v>
      </c>
      <c r="BA16" s="107">
        <v>0</v>
      </c>
      <c r="BB16" s="107">
        <v>0</v>
      </c>
      <c r="BC16" s="152">
        <v>0</v>
      </c>
      <c r="BD16" s="152">
        <v>0</v>
      </c>
      <c r="BE16" s="152">
        <v>0</v>
      </c>
      <c r="BF16" s="166">
        <v>2588</v>
      </c>
      <c r="BG16" s="166">
        <v>1407</v>
      </c>
      <c r="BH16" s="166">
        <v>1181</v>
      </c>
      <c r="BI16" s="107">
        <v>0</v>
      </c>
      <c r="BJ16" s="107">
        <v>0</v>
      </c>
      <c r="BK16" s="107">
        <v>0</v>
      </c>
      <c r="BL16" s="107">
        <v>0</v>
      </c>
      <c r="BM16" s="107">
        <v>0</v>
      </c>
      <c r="BN16" s="107">
        <v>0</v>
      </c>
      <c r="BO16" s="107">
        <v>0</v>
      </c>
      <c r="BP16" s="107">
        <v>0</v>
      </c>
      <c r="BQ16" s="182">
        <v>0</v>
      </c>
    </row>
    <row r="17" spans="1:69" ht="31.5" customHeight="1" thickTop="1">
      <c r="A17" s="129"/>
      <c r="B17" s="146" t="s">
        <v>13</v>
      </c>
      <c r="C17" s="33" t="s">
        <v>57</v>
      </c>
      <c r="D17" s="35">
        <v>135</v>
      </c>
      <c r="E17" s="35">
        <v>55</v>
      </c>
      <c r="F17" s="37">
        <v>80</v>
      </c>
      <c r="G17" s="35">
        <v>45</v>
      </c>
      <c r="H17" s="37">
        <v>32</v>
      </c>
      <c r="I17" s="35">
        <v>13</v>
      </c>
      <c r="J17" s="35">
        <v>9</v>
      </c>
      <c r="K17" s="35">
        <v>7</v>
      </c>
      <c r="L17" s="35">
        <v>2</v>
      </c>
      <c r="M17" s="39">
        <v>0</v>
      </c>
      <c r="N17" s="39">
        <v>0</v>
      </c>
      <c r="O17" s="39">
        <v>0</v>
      </c>
      <c r="P17" s="39">
        <v>0</v>
      </c>
      <c r="Q17" s="39">
        <v>0</v>
      </c>
      <c r="R17" s="39">
        <v>0</v>
      </c>
      <c r="S17" s="18"/>
      <c r="T17" s="18"/>
      <c r="U17" s="18"/>
      <c r="V17" s="18"/>
      <c r="W17" s="18"/>
      <c r="X17" s="18"/>
      <c r="Y17" s="129"/>
      <c r="Z17" s="146" t="s">
        <v>13</v>
      </c>
      <c r="AA17" s="33" t="s">
        <v>57</v>
      </c>
      <c r="AB17" s="67">
        <v>0</v>
      </c>
      <c r="AC17" s="67">
        <v>0</v>
      </c>
      <c r="AD17" s="68">
        <v>0</v>
      </c>
      <c r="AE17" s="35">
        <v>11</v>
      </c>
      <c r="AF17" s="37">
        <v>5</v>
      </c>
      <c r="AG17" s="35">
        <v>6</v>
      </c>
      <c r="AH17" s="37">
        <v>3</v>
      </c>
      <c r="AI17" s="35">
        <v>1</v>
      </c>
      <c r="AJ17" s="69">
        <v>2</v>
      </c>
      <c r="AK17" s="70">
        <v>16</v>
      </c>
      <c r="AL17" s="70">
        <v>10</v>
      </c>
      <c r="AM17" s="70">
        <v>6</v>
      </c>
      <c r="AN17" s="72">
        <v>0</v>
      </c>
      <c r="AO17" s="72">
        <v>0</v>
      </c>
      <c r="AP17" s="72">
        <v>0</v>
      </c>
      <c r="AQ17" s="70">
        <v>3</v>
      </c>
      <c r="AR17" s="70">
        <v>3</v>
      </c>
      <c r="AS17" s="72">
        <v>0</v>
      </c>
      <c r="AT17" s="39">
        <v>0</v>
      </c>
      <c r="AU17" s="39">
        <v>0</v>
      </c>
      <c r="AV17" s="39">
        <v>0</v>
      </c>
      <c r="AW17" s="99"/>
      <c r="AX17" s="100"/>
      <c r="AY17" s="170"/>
      <c r="AZ17" s="172"/>
      <c r="BA17" s="96"/>
      <c r="BB17" s="96"/>
      <c r="BC17" s="103"/>
      <c r="BD17" s="103"/>
      <c r="BE17" s="103"/>
      <c r="BF17" s="96"/>
      <c r="BG17" s="96"/>
      <c r="BH17" s="96"/>
      <c r="BI17" s="96"/>
      <c r="BJ17" s="96"/>
      <c r="BK17" s="96"/>
      <c r="BL17" s="96"/>
      <c r="BM17" s="96"/>
      <c r="BN17" s="96"/>
      <c r="BO17" s="96"/>
      <c r="BP17" s="96"/>
      <c r="BQ17" s="98"/>
    </row>
    <row r="18" spans="1:69" ht="31.5" customHeight="1">
      <c r="A18" s="129"/>
      <c r="B18" s="105"/>
      <c r="C18" s="34" t="s">
        <v>42</v>
      </c>
      <c r="D18" s="41">
        <v>0</v>
      </c>
      <c r="E18" s="41">
        <v>0</v>
      </c>
      <c r="F18" s="40">
        <v>0</v>
      </c>
      <c r="G18" s="36">
        <v>2</v>
      </c>
      <c r="H18" s="38">
        <v>2</v>
      </c>
      <c r="I18" s="41">
        <v>0</v>
      </c>
      <c r="J18" s="41">
        <v>0</v>
      </c>
      <c r="K18" s="41">
        <v>0</v>
      </c>
      <c r="L18" s="41">
        <v>0</v>
      </c>
      <c r="M18" s="40">
        <v>0</v>
      </c>
      <c r="N18" s="40">
        <v>0</v>
      </c>
      <c r="O18" s="40">
        <v>0</v>
      </c>
      <c r="P18" s="40">
        <v>0</v>
      </c>
      <c r="Q18" s="40">
        <v>0</v>
      </c>
      <c r="R18" s="40">
        <v>0</v>
      </c>
      <c r="S18" s="18"/>
      <c r="T18" s="18"/>
      <c r="U18" s="18"/>
      <c r="V18" s="18"/>
      <c r="W18" s="18"/>
      <c r="X18" s="18"/>
      <c r="Y18" s="129"/>
      <c r="Z18" s="105"/>
      <c r="AA18" s="34" t="s">
        <v>42</v>
      </c>
      <c r="AB18" s="41">
        <v>0</v>
      </c>
      <c r="AC18" s="41">
        <v>0</v>
      </c>
      <c r="AD18" s="40">
        <v>0</v>
      </c>
      <c r="AE18" s="41">
        <v>0</v>
      </c>
      <c r="AF18" s="40">
        <v>0</v>
      </c>
      <c r="AG18" s="41">
        <v>0</v>
      </c>
      <c r="AH18" s="40">
        <v>0</v>
      </c>
      <c r="AI18" s="41">
        <v>0</v>
      </c>
      <c r="AJ18" s="40">
        <v>0</v>
      </c>
      <c r="AK18" s="73">
        <v>0</v>
      </c>
      <c r="AL18" s="73">
        <v>0</v>
      </c>
      <c r="AM18" s="73">
        <v>0</v>
      </c>
      <c r="AN18" s="73">
        <v>0</v>
      </c>
      <c r="AO18" s="73">
        <v>0</v>
      </c>
      <c r="AP18" s="73">
        <v>0</v>
      </c>
      <c r="AQ18" s="73">
        <v>0</v>
      </c>
      <c r="AR18" s="73">
        <v>0</v>
      </c>
      <c r="AS18" s="73">
        <v>0</v>
      </c>
      <c r="AT18" s="40">
        <v>0</v>
      </c>
      <c r="AU18" s="40">
        <v>0</v>
      </c>
      <c r="AV18" s="40">
        <v>0</v>
      </c>
      <c r="AW18" s="99"/>
      <c r="AX18" s="100"/>
      <c r="AY18" s="170"/>
      <c r="AZ18" s="172"/>
      <c r="BA18" s="96"/>
      <c r="BB18" s="96"/>
      <c r="BC18" s="103"/>
      <c r="BD18" s="103"/>
      <c r="BE18" s="103"/>
      <c r="BF18" s="96"/>
      <c r="BG18" s="96"/>
      <c r="BH18" s="96"/>
      <c r="BI18" s="96"/>
      <c r="BJ18" s="96"/>
      <c r="BK18" s="96"/>
      <c r="BL18" s="96"/>
      <c r="BM18" s="96"/>
      <c r="BN18" s="96"/>
      <c r="BO18" s="96"/>
      <c r="BP18" s="96"/>
      <c r="BQ18" s="98"/>
    </row>
    <row r="19" spans="1:69" ht="31.5" customHeight="1">
      <c r="A19" s="129"/>
      <c r="B19" s="105"/>
      <c r="C19" s="34" t="s">
        <v>43</v>
      </c>
      <c r="D19" s="36">
        <v>3</v>
      </c>
      <c r="E19" s="36">
        <v>2</v>
      </c>
      <c r="F19" s="38">
        <v>1</v>
      </c>
      <c r="G19" s="36">
        <v>6</v>
      </c>
      <c r="H19" s="38">
        <v>4</v>
      </c>
      <c r="I19" s="36">
        <v>2</v>
      </c>
      <c r="J19" s="41">
        <v>0</v>
      </c>
      <c r="K19" s="41">
        <v>0</v>
      </c>
      <c r="L19" s="41">
        <v>0</v>
      </c>
      <c r="M19" s="40">
        <v>0</v>
      </c>
      <c r="N19" s="40">
        <v>0</v>
      </c>
      <c r="O19" s="40">
        <v>0</v>
      </c>
      <c r="P19" s="40">
        <v>0</v>
      </c>
      <c r="Q19" s="40">
        <v>0</v>
      </c>
      <c r="R19" s="40">
        <v>0</v>
      </c>
      <c r="S19" s="18"/>
      <c r="T19" s="18"/>
      <c r="U19" s="18"/>
      <c r="V19" s="18"/>
      <c r="W19" s="18"/>
      <c r="X19" s="18"/>
      <c r="Y19" s="129"/>
      <c r="Z19" s="105"/>
      <c r="AA19" s="34" t="s">
        <v>43</v>
      </c>
      <c r="AB19" s="41">
        <v>0</v>
      </c>
      <c r="AC19" s="41">
        <v>0</v>
      </c>
      <c r="AD19" s="40">
        <v>0</v>
      </c>
      <c r="AE19" s="41">
        <v>0</v>
      </c>
      <c r="AF19" s="40">
        <v>0</v>
      </c>
      <c r="AG19" s="41">
        <v>0</v>
      </c>
      <c r="AH19" s="40">
        <v>0</v>
      </c>
      <c r="AI19" s="41">
        <v>0</v>
      </c>
      <c r="AJ19" s="40">
        <v>0</v>
      </c>
      <c r="AK19" s="73">
        <v>0</v>
      </c>
      <c r="AL19" s="73">
        <v>0</v>
      </c>
      <c r="AM19" s="73">
        <v>0</v>
      </c>
      <c r="AN19" s="73">
        <v>0</v>
      </c>
      <c r="AO19" s="73">
        <v>0</v>
      </c>
      <c r="AP19" s="73">
        <v>0</v>
      </c>
      <c r="AQ19" s="73">
        <v>0</v>
      </c>
      <c r="AR19" s="73">
        <v>0</v>
      </c>
      <c r="AS19" s="73">
        <v>0</v>
      </c>
      <c r="AT19" s="40">
        <v>0</v>
      </c>
      <c r="AU19" s="40">
        <v>0</v>
      </c>
      <c r="AV19" s="40">
        <v>0</v>
      </c>
      <c r="AW19" s="176"/>
      <c r="AX19" s="177"/>
      <c r="AY19" s="178"/>
      <c r="AZ19" s="180"/>
      <c r="BA19" s="108"/>
      <c r="BB19" s="108"/>
      <c r="BC19" s="104"/>
      <c r="BD19" s="104"/>
      <c r="BE19" s="104"/>
      <c r="BF19" s="108"/>
      <c r="BG19" s="108"/>
      <c r="BH19" s="108"/>
      <c r="BI19" s="108"/>
      <c r="BJ19" s="108"/>
      <c r="BK19" s="108"/>
      <c r="BL19" s="108"/>
      <c r="BM19" s="108"/>
      <c r="BN19" s="108"/>
      <c r="BO19" s="108"/>
      <c r="BP19" s="108"/>
      <c r="BQ19" s="183"/>
    </row>
    <row r="20" spans="1:69" ht="31.5" customHeight="1">
      <c r="A20" s="129"/>
      <c r="B20" s="105"/>
      <c r="C20" s="34" t="s">
        <v>44</v>
      </c>
      <c r="D20" s="36">
        <v>27</v>
      </c>
      <c r="E20" s="36">
        <v>12</v>
      </c>
      <c r="F20" s="38">
        <v>15</v>
      </c>
      <c r="G20" s="36">
        <v>15</v>
      </c>
      <c r="H20" s="38">
        <v>11</v>
      </c>
      <c r="I20" s="36">
        <v>4</v>
      </c>
      <c r="J20" s="36">
        <v>9</v>
      </c>
      <c r="K20" s="36">
        <v>7</v>
      </c>
      <c r="L20" s="36">
        <v>2</v>
      </c>
      <c r="M20" s="40">
        <v>0</v>
      </c>
      <c r="N20" s="40">
        <v>0</v>
      </c>
      <c r="O20" s="40">
        <v>0</v>
      </c>
      <c r="P20" s="40">
        <v>0</v>
      </c>
      <c r="Q20" s="40">
        <v>0</v>
      </c>
      <c r="R20" s="40">
        <v>0</v>
      </c>
      <c r="S20" s="18"/>
      <c r="T20" s="18"/>
      <c r="U20" s="18"/>
      <c r="V20" s="18"/>
      <c r="W20" s="18"/>
      <c r="X20" s="18"/>
      <c r="Y20" s="129"/>
      <c r="Z20" s="105"/>
      <c r="AA20" s="34" t="s">
        <v>44</v>
      </c>
      <c r="AB20" s="41">
        <v>0</v>
      </c>
      <c r="AC20" s="41">
        <v>0</v>
      </c>
      <c r="AD20" s="40">
        <v>0</v>
      </c>
      <c r="AE20" s="36">
        <v>11</v>
      </c>
      <c r="AF20" s="38">
        <v>5</v>
      </c>
      <c r="AG20" s="36">
        <v>6</v>
      </c>
      <c r="AH20" s="38">
        <v>3</v>
      </c>
      <c r="AI20" s="36">
        <v>1</v>
      </c>
      <c r="AJ20" s="38">
        <v>2</v>
      </c>
      <c r="AK20" s="71">
        <v>16</v>
      </c>
      <c r="AL20" s="71">
        <v>10</v>
      </c>
      <c r="AM20" s="71">
        <v>6</v>
      </c>
      <c r="AN20" s="73">
        <v>0</v>
      </c>
      <c r="AO20" s="73">
        <v>0</v>
      </c>
      <c r="AP20" s="73">
        <v>0</v>
      </c>
      <c r="AQ20" s="71">
        <v>3</v>
      </c>
      <c r="AR20" s="71">
        <v>3</v>
      </c>
      <c r="AS20" s="73">
        <v>0</v>
      </c>
      <c r="AT20" s="40">
        <v>0</v>
      </c>
      <c r="AU20" s="40">
        <v>0</v>
      </c>
      <c r="AV20" s="40">
        <v>0</v>
      </c>
      <c r="AW20" s="189" t="s">
        <v>20</v>
      </c>
      <c r="AX20" s="105" t="str">
        <f>AW32</f>
        <v>經費來源合計</v>
      </c>
      <c r="AY20" s="175"/>
      <c r="AZ20" s="93">
        <f>AX32</f>
        <v>0</v>
      </c>
      <c r="BA20" s="94"/>
      <c r="BB20" s="94"/>
      <c r="BC20" s="76">
        <f>AY32</f>
        <v>0</v>
      </c>
      <c r="BD20" s="77"/>
      <c r="BE20" s="78"/>
      <c r="BF20" s="94">
        <f>AZ32</f>
        <v>7000000</v>
      </c>
      <c r="BG20" s="94"/>
      <c r="BH20" s="94"/>
      <c r="BI20" s="94">
        <f>BA32</f>
        <v>0</v>
      </c>
      <c r="BJ20" s="94"/>
      <c r="BK20" s="94"/>
      <c r="BL20" s="94">
        <f>BB32</f>
        <v>0</v>
      </c>
      <c r="BM20" s="94"/>
      <c r="BN20" s="94"/>
      <c r="BO20" s="94">
        <f>BC32</f>
        <v>0</v>
      </c>
      <c r="BP20" s="94"/>
      <c r="BQ20" s="181"/>
    </row>
    <row r="21" spans="1:69" ht="31.5" customHeight="1">
      <c r="A21" s="129"/>
      <c r="B21" s="105"/>
      <c r="C21" s="34" t="s">
        <v>45</v>
      </c>
      <c r="D21" s="36">
        <v>105</v>
      </c>
      <c r="E21" s="36">
        <v>41</v>
      </c>
      <c r="F21" s="38">
        <v>64</v>
      </c>
      <c r="G21" s="36">
        <v>22</v>
      </c>
      <c r="H21" s="38">
        <v>15</v>
      </c>
      <c r="I21" s="36">
        <v>7</v>
      </c>
      <c r="J21" s="41">
        <v>0</v>
      </c>
      <c r="K21" s="41">
        <v>0</v>
      </c>
      <c r="L21" s="41">
        <v>0</v>
      </c>
      <c r="M21" s="40">
        <v>0</v>
      </c>
      <c r="N21" s="40">
        <v>0</v>
      </c>
      <c r="O21" s="40">
        <v>0</v>
      </c>
      <c r="P21" s="40">
        <v>0</v>
      </c>
      <c r="Q21" s="40">
        <v>0</v>
      </c>
      <c r="R21" s="40">
        <v>0</v>
      </c>
      <c r="S21" s="16"/>
      <c r="T21" s="16"/>
      <c r="U21" s="16"/>
      <c r="V21" s="16"/>
      <c r="W21" s="16"/>
      <c r="X21" s="16"/>
      <c r="Y21" s="129"/>
      <c r="Z21" s="105"/>
      <c r="AA21" s="34" t="s">
        <v>45</v>
      </c>
      <c r="AB21" s="41">
        <v>0</v>
      </c>
      <c r="AC21" s="41">
        <v>0</v>
      </c>
      <c r="AD21" s="40">
        <v>0</v>
      </c>
      <c r="AE21" s="41">
        <v>0</v>
      </c>
      <c r="AF21" s="40">
        <v>0</v>
      </c>
      <c r="AG21" s="41">
        <v>0</v>
      </c>
      <c r="AH21" s="40">
        <v>0</v>
      </c>
      <c r="AI21" s="41">
        <v>0</v>
      </c>
      <c r="AJ21" s="40">
        <v>0</v>
      </c>
      <c r="AK21" s="73">
        <v>0</v>
      </c>
      <c r="AL21" s="73">
        <v>0</v>
      </c>
      <c r="AM21" s="73">
        <v>0</v>
      </c>
      <c r="AN21" s="73">
        <v>0</v>
      </c>
      <c r="AO21" s="73">
        <v>0</v>
      </c>
      <c r="AP21" s="73">
        <v>0</v>
      </c>
      <c r="AQ21" s="73">
        <v>0</v>
      </c>
      <c r="AR21" s="73">
        <v>0</v>
      </c>
      <c r="AS21" s="73">
        <v>0</v>
      </c>
      <c r="AT21" s="40">
        <v>0</v>
      </c>
      <c r="AU21" s="40">
        <v>0</v>
      </c>
      <c r="AV21" s="40">
        <v>0</v>
      </c>
      <c r="AW21" s="189"/>
      <c r="AX21" s="105"/>
      <c r="AY21" s="175"/>
      <c r="AZ21" s="93"/>
      <c r="BA21" s="94"/>
      <c r="BB21" s="94"/>
      <c r="BC21" s="79"/>
      <c r="BD21" s="80"/>
      <c r="BE21" s="81"/>
      <c r="BF21" s="94"/>
      <c r="BG21" s="94"/>
      <c r="BH21" s="94"/>
      <c r="BI21" s="94"/>
      <c r="BJ21" s="94"/>
      <c r="BK21" s="94"/>
      <c r="BL21" s="94"/>
      <c r="BM21" s="94"/>
      <c r="BN21" s="94"/>
      <c r="BO21" s="94"/>
      <c r="BP21" s="94"/>
      <c r="BQ21" s="181"/>
    </row>
    <row r="22" spans="1:69" ht="31.5" customHeight="1">
      <c r="A22" s="136" t="s">
        <v>18</v>
      </c>
      <c r="B22" s="106"/>
      <c r="C22" s="135"/>
      <c r="D22" s="28">
        <v>7145</v>
      </c>
      <c r="E22" s="29">
        <v>508</v>
      </c>
      <c r="F22" s="29">
        <v>6637</v>
      </c>
      <c r="G22" s="30">
        <v>157</v>
      </c>
      <c r="H22" s="29">
        <v>86</v>
      </c>
      <c r="I22" s="29">
        <v>71</v>
      </c>
      <c r="J22" s="30">
        <v>820</v>
      </c>
      <c r="K22" s="29">
        <v>636</v>
      </c>
      <c r="L22" s="29">
        <v>184</v>
      </c>
      <c r="M22" s="31">
        <v>0</v>
      </c>
      <c r="N22" s="32">
        <v>0</v>
      </c>
      <c r="O22" s="32">
        <v>0</v>
      </c>
      <c r="P22" s="31">
        <v>0</v>
      </c>
      <c r="Q22" s="32">
        <v>0</v>
      </c>
      <c r="R22" s="32">
        <v>0</v>
      </c>
      <c r="S22" s="30">
        <v>64</v>
      </c>
      <c r="T22" s="29">
        <v>46</v>
      </c>
      <c r="U22" s="29">
        <v>18</v>
      </c>
      <c r="V22" s="31">
        <v>0</v>
      </c>
      <c r="W22" s="32">
        <v>0</v>
      </c>
      <c r="X22" s="32">
        <v>0</v>
      </c>
      <c r="Y22" s="136" t="s">
        <v>18</v>
      </c>
      <c r="Z22" s="106"/>
      <c r="AA22" s="135"/>
      <c r="AB22" s="62">
        <v>0</v>
      </c>
      <c r="AC22" s="63">
        <v>0</v>
      </c>
      <c r="AD22" s="63">
        <v>0</v>
      </c>
      <c r="AE22" s="64">
        <v>395</v>
      </c>
      <c r="AF22" s="65">
        <v>160</v>
      </c>
      <c r="AG22" s="65">
        <v>235</v>
      </c>
      <c r="AH22" s="64">
        <v>3</v>
      </c>
      <c r="AI22" s="65">
        <v>1</v>
      </c>
      <c r="AJ22" s="65">
        <v>2</v>
      </c>
      <c r="AK22" s="64">
        <v>32</v>
      </c>
      <c r="AL22" s="65">
        <v>20</v>
      </c>
      <c r="AM22" s="65">
        <v>12</v>
      </c>
      <c r="AN22" s="66">
        <v>0</v>
      </c>
      <c r="AO22" s="63">
        <v>0</v>
      </c>
      <c r="AP22" s="63">
        <v>0</v>
      </c>
      <c r="AQ22" s="64">
        <v>171</v>
      </c>
      <c r="AR22" s="65">
        <v>102</v>
      </c>
      <c r="AS22" s="65">
        <v>69</v>
      </c>
      <c r="AT22" s="66">
        <v>0</v>
      </c>
      <c r="AU22" s="63">
        <v>0</v>
      </c>
      <c r="AV22" s="63">
        <v>0</v>
      </c>
      <c r="AW22" s="189"/>
      <c r="AX22" s="91" t="str">
        <f>AW33</f>
        <v>中央補助經費</v>
      </c>
      <c r="AY22" s="92"/>
      <c r="AZ22" s="93">
        <f>AX33</f>
        <v>0</v>
      </c>
      <c r="BA22" s="94"/>
      <c r="BB22" s="94"/>
      <c r="BC22" s="76">
        <f>AY33</f>
        <v>0</v>
      </c>
      <c r="BD22" s="77"/>
      <c r="BE22" s="78"/>
      <c r="BF22" s="94">
        <f>AZ33</f>
        <v>0</v>
      </c>
      <c r="BG22" s="94"/>
      <c r="BH22" s="94"/>
      <c r="BI22" s="94">
        <f>BA33</f>
        <v>0</v>
      </c>
      <c r="BJ22" s="94"/>
      <c r="BK22" s="94"/>
      <c r="BL22" s="173">
        <f>BB33</f>
        <v>0</v>
      </c>
      <c r="BM22" s="173"/>
      <c r="BN22" s="173"/>
      <c r="BO22" s="173">
        <f>BC33</f>
        <v>0</v>
      </c>
      <c r="BP22" s="173"/>
      <c r="BQ22" s="174"/>
    </row>
    <row r="23" spans="1:69" ht="31.5" customHeight="1">
      <c r="A23" s="101" t="s">
        <v>19</v>
      </c>
      <c r="B23" s="106"/>
      <c r="C23" s="135"/>
      <c r="D23" s="155">
        <v>6600000</v>
      </c>
      <c r="E23" s="165"/>
      <c r="F23" s="165"/>
      <c r="G23" s="20"/>
      <c r="H23" s="20"/>
      <c r="I23" s="20"/>
      <c r="J23" s="20"/>
      <c r="K23" s="20"/>
      <c r="L23" s="20"/>
      <c r="M23" s="20"/>
      <c r="N23" s="20"/>
      <c r="O23" s="20"/>
      <c r="P23" s="20"/>
      <c r="Q23" s="20"/>
      <c r="R23" s="20"/>
      <c r="S23" s="20"/>
      <c r="T23" s="20"/>
      <c r="U23" s="20"/>
      <c r="V23" s="20"/>
      <c r="W23" s="20"/>
      <c r="X23" s="19"/>
      <c r="Y23" s="101" t="s">
        <v>19</v>
      </c>
      <c r="Z23" s="106"/>
      <c r="AA23" s="135"/>
      <c r="AB23" s="155">
        <v>9503575</v>
      </c>
      <c r="AC23" s="156"/>
      <c r="AD23" s="156"/>
      <c r="AE23" s="15"/>
      <c r="AF23" s="15"/>
      <c r="AG23" s="15"/>
      <c r="AH23" s="15"/>
      <c r="AI23" s="15"/>
      <c r="AJ23" s="15"/>
      <c r="AK23" s="15"/>
      <c r="AL23" s="15"/>
      <c r="AM23" s="15"/>
      <c r="AN23" s="15"/>
      <c r="AO23" s="15"/>
      <c r="AP23" s="15"/>
      <c r="AQ23" s="15"/>
      <c r="AR23" s="15"/>
      <c r="AS23" s="15"/>
      <c r="AT23" s="17"/>
      <c r="AU23" s="17"/>
      <c r="AV23" s="21"/>
      <c r="AW23" s="189"/>
      <c r="AX23" s="91"/>
      <c r="AY23" s="92"/>
      <c r="AZ23" s="93"/>
      <c r="BA23" s="94"/>
      <c r="BB23" s="94"/>
      <c r="BC23" s="79"/>
      <c r="BD23" s="80"/>
      <c r="BE23" s="81"/>
      <c r="BF23" s="94"/>
      <c r="BG23" s="94"/>
      <c r="BH23" s="94"/>
      <c r="BI23" s="94"/>
      <c r="BJ23" s="94"/>
      <c r="BK23" s="94"/>
      <c r="BL23" s="173"/>
      <c r="BM23" s="173"/>
      <c r="BN23" s="173"/>
      <c r="BO23" s="173"/>
      <c r="BP23" s="173"/>
      <c r="BQ23" s="174"/>
    </row>
    <row r="24" spans="1:69" ht="31.5" customHeight="1">
      <c r="A24" s="136" t="s">
        <v>21</v>
      </c>
      <c r="B24" s="91" t="str">
        <f>A33</f>
        <v>經費來源合計</v>
      </c>
      <c r="C24" s="149"/>
      <c r="D24" s="138">
        <f>B33</f>
        <v>3712812</v>
      </c>
      <c r="E24" s="89"/>
      <c r="F24" s="90"/>
      <c r="G24" s="141">
        <f>C33</f>
        <v>26400</v>
      </c>
      <c r="H24" s="142"/>
      <c r="I24" s="143"/>
      <c r="J24" s="141">
        <f>D33</f>
        <v>65600</v>
      </c>
      <c r="K24" s="142"/>
      <c r="L24" s="143"/>
      <c r="M24" s="88">
        <f>E33</f>
        <v>0</v>
      </c>
      <c r="N24" s="89"/>
      <c r="O24" s="89"/>
      <c r="P24" s="88">
        <f>F33</f>
        <v>0</v>
      </c>
      <c r="Q24" s="89"/>
      <c r="R24" s="90"/>
      <c r="S24" s="141">
        <f>G33</f>
        <v>334916</v>
      </c>
      <c r="T24" s="142"/>
      <c r="U24" s="143"/>
      <c r="V24" s="141">
        <f>H33</f>
        <v>0</v>
      </c>
      <c r="W24" s="142"/>
      <c r="X24" s="161"/>
      <c r="Y24" s="136" t="s">
        <v>20</v>
      </c>
      <c r="Z24" s="91" t="str">
        <f>Y32</f>
        <v>經費來源合計</v>
      </c>
      <c r="AA24" s="149"/>
      <c r="AB24" s="139">
        <f>Z32</f>
        <v>0</v>
      </c>
      <c r="AC24" s="133"/>
      <c r="AD24" s="133"/>
      <c r="AE24" s="132">
        <f>AA32</f>
        <v>1180500</v>
      </c>
      <c r="AF24" s="132"/>
      <c r="AG24" s="132"/>
      <c r="AH24" s="132">
        <f>AB32</f>
        <v>27600</v>
      </c>
      <c r="AI24" s="132"/>
      <c r="AJ24" s="132"/>
      <c r="AK24" s="132">
        <f>AC32</f>
        <v>237967</v>
      </c>
      <c r="AL24" s="132"/>
      <c r="AM24" s="132"/>
      <c r="AN24" s="132">
        <f>AD32</f>
        <v>0</v>
      </c>
      <c r="AO24" s="132"/>
      <c r="AP24" s="132"/>
      <c r="AQ24" s="88">
        <f>AE32</f>
        <v>138600</v>
      </c>
      <c r="AR24" s="89"/>
      <c r="AS24" s="90"/>
      <c r="AT24" s="132">
        <f>AF32</f>
        <v>0</v>
      </c>
      <c r="AU24" s="133"/>
      <c r="AV24" s="133"/>
      <c r="AW24" s="189"/>
      <c r="AX24" s="91" t="str">
        <f>AW34</f>
        <v>縣(市)政府經費</v>
      </c>
      <c r="AY24" s="92"/>
      <c r="AZ24" s="190">
        <f>AX34</f>
        <v>0</v>
      </c>
      <c r="BA24" s="173"/>
      <c r="BB24" s="173"/>
      <c r="BC24" s="82">
        <f>AY34</f>
        <v>0</v>
      </c>
      <c r="BD24" s="83"/>
      <c r="BE24" s="84"/>
      <c r="BF24" s="173">
        <f>AZ34</f>
        <v>7000000</v>
      </c>
      <c r="BG24" s="173"/>
      <c r="BH24" s="173"/>
      <c r="BI24" s="173">
        <f>BA34</f>
        <v>0</v>
      </c>
      <c r="BJ24" s="173"/>
      <c r="BK24" s="173"/>
      <c r="BL24" s="173">
        <f>BB34</f>
        <v>0</v>
      </c>
      <c r="BM24" s="173"/>
      <c r="BN24" s="173"/>
      <c r="BO24" s="173">
        <f>BC34</f>
        <v>0</v>
      </c>
      <c r="BP24" s="173"/>
      <c r="BQ24" s="174"/>
    </row>
    <row r="25" spans="1:69" ht="31.5" customHeight="1">
      <c r="A25" s="129"/>
      <c r="B25" s="91" t="str">
        <f>A34</f>
        <v>中央補助經費</v>
      </c>
      <c r="C25" s="149"/>
      <c r="D25" s="138">
        <f>B34</f>
        <v>3712812</v>
      </c>
      <c r="E25" s="89"/>
      <c r="F25" s="90"/>
      <c r="G25" s="88">
        <f>C34</f>
        <v>0</v>
      </c>
      <c r="H25" s="89"/>
      <c r="I25" s="90"/>
      <c r="J25" s="88">
        <f>D34</f>
        <v>0</v>
      </c>
      <c r="K25" s="89"/>
      <c r="L25" s="90"/>
      <c r="M25" s="88">
        <f>E34</f>
        <v>0</v>
      </c>
      <c r="N25" s="89"/>
      <c r="O25" s="89"/>
      <c r="P25" s="88">
        <f>F34</f>
        <v>0</v>
      </c>
      <c r="Q25" s="89"/>
      <c r="R25" s="90"/>
      <c r="S25" s="88">
        <f>G34</f>
        <v>334916</v>
      </c>
      <c r="T25" s="89"/>
      <c r="U25" s="90"/>
      <c r="V25" s="141">
        <f>H34</f>
        <v>0</v>
      </c>
      <c r="W25" s="142"/>
      <c r="X25" s="161"/>
      <c r="Y25" s="129"/>
      <c r="Z25" s="91" t="str">
        <f>Y33</f>
        <v>中央補助經費</v>
      </c>
      <c r="AA25" s="149"/>
      <c r="AB25" s="139">
        <f>Z33</f>
        <v>0</v>
      </c>
      <c r="AC25" s="133"/>
      <c r="AD25" s="133"/>
      <c r="AE25" s="132">
        <f>AA33</f>
        <v>1003425</v>
      </c>
      <c r="AF25" s="133"/>
      <c r="AG25" s="133"/>
      <c r="AH25" s="132">
        <f>AB33</f>
        <v>0</v>
      </c>
      <c r="AI25" s="133"/>
      <c r="AJ25" s="133"/>
      <c r="AK25" s="132">
        <f>AC33</f>
        <v>197988</v>
      </c>
      <c r="AL25" s="133"/>
      <c r="AM25" s="133"/>
      <c r="AN25" s="132">
        <f>AD33</f>
        <v>0</v>
      </c>
      <c r="AO25" s="133"/>
      <c r="AP25" s="133"/>
      <c r="AQ25" s="88">
        <f>AE33</f>
        <v>117810</v>
      </c>
      <c r="AR25" s="89"/>
      <c r="AS25" s="90"/>
      <c r="AT25" s="132">
        <f>AF33</f>
        <v>0</v>
      </c>
      <c r="AU25" s="133"/>
      <c r="AV25" s="133"/>
      <c r="AW25" s="189"/>
      <c r="AX25" s="91"/>
      <c r="AY25" s="92"/>
      <c r="AZ25" s="190"/>
      <c r="BA25" s="173"/>
      <c r="BB25" s="173"/>
      <c r="BC25" s="85"/>
      <c r="BD25" s="86"/>
      <c r="BE25" s="87"/>
      <c r="BF25" s="173"/>
      <c r="BG25" s="173"/>
      <c r="BH25" s="173"/>
      <c r="BI25" s="173"/>
      <c r="BJ25" s="173"/>
      <c r="BK25" s="173"/>
      <c r="BL25" s="173"/>
      <c r="BM25" s="173"/>
      <c r="BN25" s="173"/>
      <c r="BO25" s="173"/>
      <c r="BP25" s="173"/>
      <c r="BQ25" s="174"/>
    </row>
    <row r="26" spans="1:69" ht="31.5" customHeight="1" thickBot="1">
      <c r="A26" s="137"/>
      <c r="B26" s="147" t="str">
        <f>A35</f>
        <v>縣(市)政府經費</v>
      </c>
      <c r="C26" s="148"/>
      <c r="D26" s="151">
        <f>B35</f>
        <v>0</v>
      </c>
      <c r="E26" s="127"/>
      <c r="F26" s="128"/>
      <c r="G26" s="126">
        <f>C35</f>
        <v>26400</v>
      </c>
      <c r="H26" s="127"/>
      <c r="I26" s="128"/>
      <c r="J26" s="126">
        <f>D35</f>
        <v>65600</v>
      </c>
      <c r="K26" s="127"/>
      <c r="L26" s="128"/>
      <c r="M26" s="126">
        <f>E35</f>
        <v>0</v>
      </c>
      <c r="N26" s="127"/>
      <c r="O26" s="127"/>
      <c r="P26" s="126">
        <f>F35</f>
        <v>0</v>
      </c>
      <c r="Q26" s="127"/>
      <c r="R26" s="128"/>
      <c r="S26" s="126">
        <f>G35</f>
        <v>0</v>
      </c>
      <c r="T26" s="127"/>
      <c r="U26" s="128"/>
      <c r="V26" s="162">
        <f>H35</f>
        <v>0</v>
      </c>
      <c r="W26" s="163"/>
      <c r="X26" s="164"/>
      <c r="Y26" s="137"/>
      <c r="Z26" s="147" t="str">
        <f>Y34</f>
        <v>縣(市)政府經費</v>
      </c>
      <c r="AA26" s="148"/>
      <c r="AB26" s="134">
        <f>Z34</f>
        <v>0</v>
      </c>
      <c r="AC26" s="131"/>
      <c r="AD26" s="131"/>
      <c r="AE26" s="130">
        <f>AA34</f>
        <v>177075</v>
      </c>
      <c r="AF26" s="131"/>
      <c r="AG26" s="131"/>
      <c r="AH26" s="130">
        <f>AB34</f>
        <v>27600</v>
      </c>
      <c r="AI26" s="131"/>
      <c r="AJ26" s="131"/>
      <c r="AK26" s="130">
        <f>AC34</f>
        <v>39979</v>
      </c>
      <c r="AL26" s="130"/>
      <c r="AM26" s="130"/>
      <c r="AN26" s="130">
        <f>AD34</f>
        <v>0</v>
      </c>
      <c r="AO26" s="130"/>
      <c r="AP26" s="130"/>
      <c r="AQ26" s="126">
        <f>AE34</f>
        <v>20790</v>
      </c>
      <c r="AR26" s="127"/>
      <c r="AS26" s="128"/>
      <c r="AT26" s="130">
        <f>AF34</f>
        <v>0</v>
      </c>
      <c r="AU26" s="131"/>
      <c r="AV26" s="131"/>
      <c r="AW26" s="184" t="s">
        <v>30</v>
      </c>
      <c r="AX26" s="185"/>
      <c r="AY26" s="186"/>
      <c r="AZ26" s="187"/>
      <c r="BA26" s="188"/>
      <c r="BB26" s="188"/>
      <c r="BC26" s="188"/>
      <c r="BD26" s="188"/>
      <c r="BE26" s="188"/>
      <c r="BF26" s="188"/>
      <c r="BG26" s="188"/>
      <c r="BH26" s="188"/>
      <c r="BI26" s="188"/>
      <c r="BJ26" s="188"/>
      <c r="BK26" s="188"/>
      <c r="BL26" s="188"/>
      <c r="BM26" s="188"/>
      <c r="BN26" s="188"/>
      <c r="BO26" s="188"/>
      <c r="BP26" s="188"/>
      <c r="BQ26" s="188"/>
    </row>
    <row r="27" spans="1:69" s="4" customFormat="1" ht="49.5" customHeight="1" thickBot="1">
      <c r="A27" s="157" t="s">
        <v>30</v>
      </c>
      <c r="B27" s="157"/>
      <c r="C27" s="158"/>
      <c r="D27" s="159"/>
      <c r="E27" s="160"/>
      <c r="F27" s="160"/>
      <c r="G27" s="160"/>
      <c r="H27" s="160"/>
      <c r="I27" s="160"/>
      <c r="J27" s="160"/>
      <c r="K27" s="160"/>
      <c r="L27" s="160"/>
      <c r="M27" s="160"/>
      <c r="N27" s="160"/>
      <c r="O27" s="160"/>
      <c r="P27" s="160"/>
      <c r="Q27" s="160"/>
      <c r="R27" s="160"/>
      <c r="S27" s="160"/>
      <c r="T27" s="160"/>
      <c r="U27" s="160"/>
      <c r="V27" s="160"/>
      <c r="W27" s="160"/>
      <c r="X27" s="160"/>
      <c r="Y27" s="22" t="s">
        <v>29</v>
      </c>
      <c r="Z27" s="153" t="str">
        <f>"本縣（市）社區服務據點數：日間照顧服務（不含機構式）有"&amp;AB35&amp;"處；社區日間作業設施服務有"&amp;AF35&amp;"處；短期照顧服務（定點式）有"&amp;AJ35&amp;"處；社區居住服務有"&amp;AL35&amp;"處。
家庭托顧服務住所有"&amp;Y36&amp;"處。季底家庭托顧服務員人數：男"&amp;AC36&amp;"人、女"&amp;AE36&amp;"人，合計"&amp;AG36&amp;"人；季底個人助理人數：男"&amp;AI36&amp;"人、女"&amp;AK36&amp;"人，合計"&amp;AM36&amp;"人。
季底復康巴士車輛數：大復康"&amp;Z37&amp;"輛、中復康"&amp;AA37&amp;"輛、小復康"&amp;AD37&amp;"輛，合計"&amp;AH37&amp;"輛。"</f>
        <v>本縣（市）社區服務據點數：日間照顧服務（不含機構式）有0處；社區日間作業設施服務有1處；短期照顧服務（定點式）有1處；社區居住服務有0處。
家庭托顧服務住所有0處。季底家庭托顧服務員人數：男0人、女0人，合計0人；季底個人助理人數：男0人、女3人，合計3人。
季底復康巴士車輛數：大復康0輛、中復康8輛、小復康0輛，合計8輛。</v>
      </c>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09" t="str">
        <f>IF(LEN(A4)&gt;0,"填表　　    　　　　    　　        　　審核　　　   　　    　    　    　　　業務主管人員　   　    　    　　　    　　　機關首長
　　　　　　　　　　　　　　　　　　　　             　       　           　　主辦統計人員","")</f>
        <v>填表　　    　　　　    　　        　　審核　　　   　　    　    　    　　　業務主管人員　   　    　    　　　    　　　機關首長
　　　　　　　　　　　　　　　　　　　　             　       　           　　主辦統計人員</v>
      </c>
      <c r="AX27" s="109"/>
      <c r="AY27" s="109"/>
      <c r="AZ27" s="109"/>
      <c r="BA27" s="109"/>
      <c r="BB27" s="109"/>
      <c r="BC27" s="109"/>
      <c r="BD27" s="109"/>
      <c r="BE27" s="109"/>
      <c r="BF27" s="109"/>
      <c r="BG27" s="109"/>
      <c r="BH27" s="109"/>
      <c r="BI27" s="109"/>
      <c r="BJ27" s="109"/>
      <c r="BK27" s="109"/>
      <c r="BL27" s="110"/>
      <c r="BM27" s="110"/>
      <c r="BN27" s="110"/>
      <c r="BO27" s="110"/>
      <c r="BP27" s="110"/>
      <c r="BQ27" s="110"/>
    </row>
    <row r="28" spans="1:69" ht="18"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2"/>
      <c r="AU28" s="112"/>
      <c r="AV28" s="112"/>
      <c r="AW28" s="111" t="str">
        <f>"資料來源："&amp;A4</f>
        <v>資料來源：依據本府自辦及接受本府委託辦理身心障礙者各項支持服務之公益慈善、醫療、護理等法人、團體、機構經辦資料彙編。</v>
      </c>
      <c r="AX28" s="111"/>
      <c r="AY28" s="111"/>
      <c r="AZ28" s="111"/>
      <c r="BA28" s="111"/>
      <c r="BB28" s="111"/>
      <c r="BC28" s="111"/>
      <c r="BD28" s="111"/>
      <c r="BE28" s="111"/>
      <c r="BF28" s="111"/>
      <c r="BG28" s="111"/>
      <c r="BH28" s="111"/>
      <c r="BI28" s="111"/>
      <c r="BJ28" s="111"/>
      <c r="BK28" s="111"/>
      <c r="BL28" s="112"/>
      <c r="BM28" s="112"/>
      <c r="BN28" s="112"/>
      <c r="BO28" s="112"/>
      <c r="BP28" s="112"/>
      <c r="BQ28" s="112"/>
    </row>
    <row r="29" spans="1:69" ht="18"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2"/>
      <c r="AU29" s="112"/>
      <c r="AV29" s="112"/>
      <c r="AW29" s="111" t="str">
        <f>"填表說明："&amp;C4</f>
        <v>填表說明：本表編製2份，於完成會核程序並經機關首長核章後，1份送主計處（室），1份自存外，應由網際網路線上傳送至衛生福利部統計處資料庫。</v>
      </c>
      <c r="AX29" s="111"/>
      <c r="AY29" s="111"/>
      <c r="AZ29" s="111"/>
      <c r="BA29" s="111"/>
      <c r="BB29" s="111"/>
      <c r="BC29" s="111"/>
      <c r="BD29" s="111"/>
      <c r="BE29" s="111"/>
      <c r="BF29" s="111"/>
      <c r="BG29" s="111"/>
      <c r="BH29" s="111"/>
      <c r="BI29" s="111"/>
      <c r="BJ29" s="111"/>
      <c r="BK29" s="111"/>
      <c r="BL29" s="112"/>
      <c r="BM29" s="112"/>
      <c r="BN29" s="112"/>
      <c r="BO29" s="112"/>
      <c r="BP29" s="112"/>
      <c r="BQ29" s="112"/>
    </row>
    <row r="32" spans="25:55" ht="15.75" hidden="1">
      <c r="Y32" s="61" t="s">
        <v>56</v>
      </c>
      <c r="Z32" s="26">
        <v>0</v>
      </c>
      <c r="AA32" s="25">
        <v>1180500</v>
      </c>
      <c r="AB32" s="25">
        <v>27600</v>
      </c>
      <c r="AC32" s="25">
        <v>237967</v>
      </c>
      <c r="AD32" s="26">
        <v>0</v>
      </c>
      <c r="AE32" s="25">
        <v>138600</v>
      </c>
      <c r="AF32" s="26">
        <v>0</v>
      </c>
      <c r="AW32" s="61" t="s">
        <v>56</v>
      </c>
      <c r="AX32" s="26">
        <v>0</v>
      </c>
      <c r="AY32" s="26">
        <v>0</v>
      </c>
      <c r="AZ32" s="25">
        <v>7000000</v>
      </c>
      <c r="BA32" s="26">
        <v>0</v>
      </c>
      <c r="BB32" s="26">
        <v>0</v>
      </c>
      <c r="BC32" s="26">
        <v>0</v>
      </c>
    </row>
    <row r="33" spans="1:55" ht="15.75" hidden="1">
      <c r="A33" s="23" t="s">
        <v>56</v>
      </c>
      <c r="B33" s="24">
        <v>3712812</v>
      </c>
      <c r="C33" s="25">
        <v>26400</v>
      </c>
      <c r="D33" s="25">
        <v>65600</v>
      </c>
      <c r="E33" s="26">
        <v>0</v>
      </c>
      <c r="F33" s="26">
        <v>0</v>
      </c>
      <c r="G33" s="25">
        <v>334916</v>
      </c>
      <c r="H33" s="26">
        <v>0</v>
      </c>
      <c r="Y33" s="61" t="s">
        <v>40</v>
      </c>
      <c r="Z33" s="26">
        <v>0</v>
      </c>
      <c r="AA33" s="25">
        <v>1003425</v>
      </c>
      <c r="AB33" s="26">
        <v>0</v>
      </c>
      <c r="AC33" s="25">
        <v>197988</v>
      </c>
      <c r="AD33" s="26">
        <v>0</v>
      </c>
      <c r="AE33" s="25">
        <v>117810</v>
      </c>
      <c r="AF33" s="26">
        <v>0</v>
      </c>
      <c r="AW33" s="61" t="s">
        <v>40</v>
      </c>
      <c r="AX33" s="26">
        <v>0</v>
      </c>
      <c r="AY33" s="26">
        <v>0</v>
      </c>
      <c r="AZ33" s="26">
        <v>0</v>
      </c>
      <c r="BA33" s="26">
        <v>0</v>
      </c>
      <c r="BB33" s="26">
        <v>0</v>
      </c>
      <c r="BC33" s="26">
        <v>0</v>
      </c>
    </row>
    <row r="34" spans="1:55" ht="15.75" hidden="1">
      <c r="A34" s="23" t="s">
        <v>40</v>
      </c>
      <c r="B34" s="24">
        <v>3712812</v>
      </c>
      <c r="C34" s="26">
        <v>0</v>
      </c>
      <c r="D34" s="26">
        <v>0</v>
      </c>
      <c r="E34" s="26">
        <v>0</v>
      </c>
      <c r="F34" s="26">
        <v>0</v>
      </c>
      <c r="G34" s="25">
        <v>334916</v>
      </c>
      <c r="H34" s="26">
        <v>0</v>
      </c>
      <c r="Y34" s="61" t="s">
        <v>41</v>
      </c>
      <c r="Z34" s="26">
        <v>0</v>
      </c>
      <c r="AA34" s="25">
        <v>177075</v>
      </c>
      <c r="AB34" s="25">
        <v>27600</v>
      </c>
      <c r="AC34" s="25">
        <v>39979</v>
      </c>
      <c r="AD34" s="26">
        <v>0</v>
      </c>
      <c r="AE34" s="25">
        <v>20790</v>
      </c>
      <c r="AF34" s="26">
        <v>0</v>
      </c>
      <c r="AW34" s="61" t="s">
        <v>41</v>
      </c>
      <c r="AX34" s="26">
        <v>0</v>
      </c>
      <c r="AY34" s="26">
        <v>0</v>
      </c>
      <c r="AZ34" s="25">
        <v>7000000</v>
      </c>
      <c r="BA34" s="26">
        <v>0</v>
      </c>
      <c r="BB34" s="26">
        <v>0</v>
      </c>
      <c r="BC34" s="26">
        <v>0</v>
      </c>
    </row>
    <row r="35" spans="1:38" ht="15.75" hidden="1">
      <c r="A35" s="23" t="s">
        <v>41</v>
      </c>
      <c r="B35" s="27">
        <v>0</v>
      </c>
      <c r="C35" s="25">
        <v>26400</v>
      </c>
      <c r="D35" s="25">
        <v>65600</v>
      </c>
      <c r="E35" s="26">
        <v>0</v>
      </c>
      <c r="F35" s="26">
        <v>0</v>
      </c>
      <c r="G35" s="26">
        <v>0</v>
      </c>
      <c r="H35" s="26">
        <v>0</v>
      </c>
      <c r="AB35" s="59">
        <v>0</v>
      </c>
      <c r="AF35" s="60">
        <v>1</v>
      </c>
      <c r="AJ35" s="60">
        <v>1</v>
      </c>
      <c r="AL35" s="59">
        <v>0</v>
      </c>
    </row>
    <row r="36" spans="25:39" ht="15.75" hidden="1">
      <c r="Y36" s="59">
        <v>0</v>
      </c>
      <c r="AC36" s="59">
        <v>0</v>
      </c>
      <c r="AE36" s="59">
        <v>0</v>
      </c>
      <c r="AG36" s="59">
        <v>0</v>
      </c>
      <c r="AI36" s="59">
        <v>0</v>
      </c>
      <c r="AK36" s="60">
        <v>3</v>
      </c>
      <c r="AM36" s="60">
        <v>3</v>
      </c>
    </row>
    <row r="37" spans="26:34" ht="15.75" hidden="1">
      <c r="Z37" s="59">
        <v>0</v>
      </c>
      <c r="AA37" s="60">
        <v>8</v>
      </c>
      <c r="AD37" s="59">
        <v>0</v>
      </c>
      <c r="AH37" s="60">
        <v>8</v>
      </c>
    </row>
    <row r="38" ht="12" hidden="1"/>
    <row r="39" ht="12" hidden="1"/>
    <row r="40" ht="12" hidden="1"/>
    <row r="41" ht="12" hidden="1"/>
  </sheetData>
  <sheetProtection/>
  <mergeCells count="164">
    <mergeCell ref="M10:O10"/>
    <mergeCell ref="P10:R10"/>
    <mergeCell ref="M24:O24"/>
    <mergeCell ref="M25:O25"/>
    <mergeCell ref="M26:O26"/>
    <mergeCell ref="P24:R24"/>
    <mergeCell ref="P25:R25"/>
    <mergeCell ref="P26:R26"/>
    <mergeCell ref="BP16:BP19"/>
    <mergeCell ref="BQ16:BQ19"/>
    <mergeCell ref="AW26:AY26"/>
    <mergeCell ref="AZ26:BQ26"/>
    <mergeCell ref="AW20:AW25"/>
    <mergeCell ref="AX24:AY25"/>
    <mergeCell ref="AZ24:BB25"/>
    <mergeCell ref="BF24:BH25"/>
    <mergeCell ref="BI24:BK25"/>
    <mergeCell ref="BL24:BN25"/>
    <mergeCell ref="BL20:BN21"/>
    <mergeCell ref="BO20:BQ21"/>
    <mergeCell ref="BF22:BH23"/>
    <mergeCell ref="BI22:BK23"/>
    <mergeCell ref="BL22:BN23"/>
    <mergeCell ref="BO22:BQ23"/>
    <mergeCell ref="BO24:BQ25"/>
    <mergeCell ref="BH16:BH19"/>
    <mergeCell ref="BI16:BI19"/>
    <mergeCell ref="AX20:AY21"/>
    <mergeCell ref="AZ20:BB21"/>
    <mergeCell ref="BF20:BH21"/>
    <mergeCell ref="BI20:BK21"/>
    <mergeCell ref="AW16:AY19"/>
    <mergeCell ref="AZ16:AZ19"/>
    <mergeCell ref="BA16:BA19"/>
    <mergeCell ref="BF16:BF19"/>
    <mergeCell ref="BG16:BG19"/>
    <mergeCell ref="AW12:AY15"/>
    <mergeCell ref="AZ12:AZ15"/>
    <mergeCell ref="BA12:BA15"/>
    <mergeCell ref="BB12:BB15"/>
    <mergeCell ref="BF12:BF15"/>
    <mergeCell ref="BG12:BG15"/>
    <mergeCell ref="BC16:BC19"/>
    <mergeCell ref="BE16:BE19"/>
    <mergeCell ref="A27:C27"/>
    <mergeCell ref="D27:X27"/>
    <mergeCell ref="Y9:AA11"/>
    <mergeCell ref="V24:X24"/>
    <mergeCell ref="V25:X25"/>
    <mergeCell ref="V26:X26"/>
    <mergeCell ref="A9:C11"/>
    <mergeCell ref="A22:C22"/>
    <mergeCell ref="D23:F23"/>
    <mergeCell ref="Z12:Z16"/>
    <mergeCell ref="Z17:Z21"/>
    <mergeCell ref="Y22:AA22"/>
    <mergeCell ref="BD16:BD19"/>
    <mergeCell ref="Z27:AV27"/>
    <mergeCell ref="BB16:BB19"/>
    <mergeCell ref="S10:U10"/>
    <mergeCell ref="Z24:AA24"/>
    <mergeCell ref="AK25:AM25"/>
    <mergeCell ref="AB23:AD23"/>
    <mergeCell ref="Y12:Y21"/>
    <mergeCell ref="A23:C23"/>
    <mergeCell ref="A24:A26"/>
    <mergeCell ref="B24:C24"/>
    <mergeCell ref="S24:U24"/>
    <mergeCell ref="A12:A21"/>
    <mergeCell ref="AT10:AV10"/>
    <mergeCell ref="B25:C25"/>
    <mergeCell ref="B26:C26"/>
    <mergeCell ref="D26:F26"/>
    <mergeCell ref="AH24:AJ24"/>
    <mergeCell ref="Y29:AV29"/>
    <mergeCell ref="AT25:AV25"/>
    <mergeCell ref="AB25:AD25"/>
    <mergeCell ref="AE25:AG25"/>
    <mergeCell ref="AN25:AP25"/>
    <mergeCell ref="Y28:AV28"/>
    <mergeCell ref="Z26:AA26"/>
    <mergeCell ref="AH26:AJ26"/>
    <mergeCell ref="Z25:AA25"/>
    <mergeCell ref="AQ26:AS26"/>
    <mergeCell ref="A8:X8"/>
    <mergeCell ref="J24:L24"/>
    <mergeCell ref="Y7:AV7"/>
    <mergeCell ref="Y8:AV8"/>
    <mergeCell ref="AB10:AD10"/>
    <mergeCell ref="AE10:AG10"/>
    <mergeCell ref="AH10:AJ10"/>
    <mergeCell ref="AK10:AM10"/>
    <mergeCell ref="AN10:AP10"/>
    <mergeCell ref="AB9:AV9"/>
    <mergeCell ref="D9:X9"/>
    <mergeCell ref="A7:X7"/>
    <mergeCell ref="S25:U25"/>
    <mergeCell ref="D24:F24"/>
    <mergeCell ref="G24:I24"/>
    <mergeCell ref="D10:F10"/>
    <mergeCell ref="G10:I10"/>
    <mergeCell ref="J10:L10"/>
    <mergeCell ref="B12:B16"/>
    <mergeCell ref="B17:B21"/>
    <mergeCell ref="Y23:AA23"/>
    <mergeCell ref="Y24:Y26"/>
    <mergeCell ref="G25:I25"/>
    <mergeCell ref="D25:F25"/>
    <mergeCell ref="AK24:AM24"/>
    <mergeCell ref="G26:I26"/>
    <mergeCell ref="AK26:AM26"/>
    <mergeCell ref="AB24:AD24"/>
    <mergeCell ref="J25:L25"/>
    <mergeCell ref="S26:U26"/>
    <mergeCell ref="J26:L26"/>
    <mergeCell ref="V10:X10"/>
    <mergeCell ref="AT26:AV26"/>
    <mergeCell ref="AT24:AV24"/>
    <mergeCell ref="AB26:AD26"/>
    <mergeCell ref="AE24:AG24"/>
    <mergeCell ref="AE26:AG26"/>
    <mergeCell ref="AH25:AJ25"/>
    <mergeCell ref="AN24:AP24"/>
    <mergeCell ref="AN26:AP26"/>
    <mergeCell ref="AW7:BQ7"/>
    <mergeCell ref="AW8:BQ8"/>
    <mergeCell ref="AW9:AY11"/>
    <mergeCell ref="AZ9:BQ9"/>
    <mergeCell ref="AZ10:BB10"/>
    <mergeCell ref="BF10:BH10"/>
    <mergeCell ref="BI10:BK10"/>
    <mergeCell ref="AW27:BQ27"/>
    <mergeCell ref="AW28:BQ28"/>
    <mergeCell ref="AW29:BQ29"/>
    <mergeCell ref="BH12:BH15"/>
    <mergeCell ref="BI12:BI15"/>
    <mergeCell ref="BJ12:BJ15"/>
    <mergeCell ref="BK12:BK15"/>
    <mergeCell ref="BL12:BL15"/>
    <mergeCell ref="BM12:BM15"/>
    <mergeCell ref="BN12:BN15"/>
    <mergeCell ref="BJ16:BJ19"/>
    <mergeCell ref="BK16:BK19"/>
    <mergeCell ref="BL16:BL19"/>
    <mergeCell ref="BM16:BM19"/>
    <mergeCell ref="BN16:BN19"/>
    <mergeCell ref="BO16:BO19"/>
    <mergeCell ref="BP12:BP15"/>
    <mergeCell ref="BQ12:BQ15"/>
    <mergeCell ref="AQ10:AS10"/>
    <mergeCell ref="BC10:BE10"/>
    <mergeCell ref="BC12:BC15"/>
    <mergeCell ref="BD12:BD15"/>
    <mergeCell ref="BE12:BE15"/>
    <mergeCell ref="BO12:BO15"/>
    <mergeCell ref="BL10:BN10"/>
    <mergeCell ref="BO10:BQ10"/>
    <mergeCell ref="BC20:BE21"/>
    <mergeCell ref="BC22:BE23"/>
    <mergeCell ref="BC24:BE25"/>
    <mergeCell ref="AQ24:AS24"/>
    <mergeCell ref="AQ25:AS25"/>
    <mergeCell ref="AX22:AY23"/>
    <mergeCell ref="AZ22:BB23"/>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2016-03-22T12:49:27Z</cp:lastPrinted>
  <dcterms:created xsi:type="dcterms:W3CDTF">2001-02-06T07:45:53Z</dcterms:created>
  <dcterms:modified xsi:type="dcterms:W3CDTF">2019-01-30T12:39:01Z</dcterms:modified>
  <cp:category/>
  <cp:version/>
  <cp:contentType/>
  <cp:contentStatus/>
</cp:coreProperties>
</file>