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270"/>
  </bookViews>
  <sheets>
    <sheet name="案件順序" sheetId="19" r:id="rId1"/>
  </sheets>
  <definedNames>
    <definedName name="_xlnm.Print_Titles" localSheetId="0">案件順序!$1:$4</definedName>
  </definedNames>
  <calcPr calcId="145621"/>
</workbook>
</file>

<file path=xl/calcChain.xml><?xml version="1.0" encoding="utf-8"?>
<calcChain xmlns="http://schemas.openxmlformats.org/spreadsheetml/2006/main">
  <c r="F34" i="19" l="1"/>
  <c r="E34" i="19" l="1"/>
  <c r="D34" i="19"/>
</calcChain>
</file>

<file path=xl/sharedStrings.xml><?xml version="1.0" encoding="utf-8"?>
<sst xmlns="http://schemas.openxmlformats.org/spreadsheetml/2006/main" count="91" uniqueCount="77">
  <si>
    <t>單位：新臺幣元</t>
    <phoneticPr fontId="2" type="noConversion"/>
  </si>
  <si>
    <t>編號</t>
    <phoneticPr fontId="2" type="noConversion"/>
  </si>
  <si>
    <t>申請單位</t>
    <phoneticPr fontId="2" type="noConversion"/>
  </si>
  <si>
    <t>計畫名稱</t>
    <phoneticPr fontId="2" type="noConversion"/>
  </si>
  <si>
    <t>申請補助經費</t>
    <phoneticPr fontId="1" type="noConversion"/>
  </si>
  <si>
    <t>社團法人金門縣生命線協會</t>
    <phoneticPr fontId="1" type="noConversion"/>
  </si>
  <si>
    <t>飛揚銀髮、芬芳人生音樂暨芳香輔療活動</t>
    <phoneticPr fontId="1" type="noConversion"/>
  </si>
  <si>
    <t>芋仔番薯相揪來作伴-友善老人關懷服務方案</t>
    <phoneticPr fontId="1" type="noConversion"/>
  </si>
  <si>
    <t>金門縣基督教女青年會</t>
    <phoneticPr fontId="1" type="noConversion"/>
  </si>
  <si>
    <t>長者生死教育推廣</t>
    <phoneticPr fontId="1" type="noConversion"/>
  </si>
  <si>
    <t>性別平等主流化紀錄片攝製~「遺失的記憶」</t>
    <phoneticPr fontId="1" type="noConversion"/>
  </si>
  <si>
    <t>社團法人金門縣身心障礙者家長協會</t>
    <phoneticPr fontId="1" type="noConversion"/>
  </si>
  <si>
    <t>社團法人金門縣婦女權益促進會</t>
    <phoneticPr fontId="1" type="noConversion"/>
  </si>
  <si>
    <t>家暴防治宣導</t>
    <phoneticPr fontId="1" type="noConversion"/>
  </si>
  <si>
    <t>烈嶼之心~金門縣烈嶼鄉關懷服務計畫</t>
    <phoneticPr fontId="1" type="noConversion"/>
  </si>
  <si>
    <t>心智障礙者服務行政費</t>
    <phoneticPr fontId="1" type="noConversion"/>
  </si>
  <si>
    <t>心智障礙者社區自主適應訓練</t>
    <phoneticPr fontId="1" type="noConversion"/>
  </si>
  <si>
    <t>精神障礙者家庭支持整合服務</t>
    <phoneticPr fontId="1" type="noConversion"/>
  </si>
  <si>
    <t>社團法人金門縣青少年暨兒童關懷協會</t>
  </si>
  <si>
    <t>社團法人金門縣青少年暨兒童關懷協會</t>
    <phoneticPr fontId="1" type="noConversion"/>
  </si>
  <si>
    <t>「幸福暖暖 動手做一夏」親子活動</t>
    <phoneticPr fontId="1" type="noConversion"/>
  </si>
  <si>
    <t>「海陸大冒險」兒少一日挑戰體驗活動</t>
    <phoneticPr fontId="1" type="noConversion"/>
  </si>
  <si>
    <t>周末微旅行-走!跳島邊境小鎮</t>
    <phoneticPr fontId="1" type="noConversion"/>
  </si>
  <si>
    <t>財團法人高雄市華仁社會福利慈善事業基金會</t>
    <phoneticPr fontId="1" type="noConversion"/>
  </si>
  <si>
    <t>脆弱家庭兒少社區支持服務方案</t>
    <phoneticPr fontId="1" type="noConversion"/>
  </si>
  <si>
    <t>社團法人金門縣康復之友協會</t>
    <phoneticPr fontId="1" type="noConversion"/>
  </si>
  <si>
    <t>財團法人晨光社會福利基金會經營管理金門縣福田家園</t>
    <phoneticPr fontId="1" type="noConversion"/>
  </si>
  <si>
    <t>提升金門縣福田家園服務對象肢體活動能力計畫</t>
    <phoneticPr fontId="1" type="noConversion"/>
  </si>
  <si>
    <t>性別平等深根計畫</t>
    <phoneticPr fontId="1" type="noConversion"/>
  </si>
  <si>
    <t>建立金門地區精神障礙者服務窗口計畫(行政費)</t>
    <phoneticPr fontId="1" type="noConversion"/>
  </si>
  <si>
    <t>財團法人晨光社會福利基金會附設金門縣私立晨光教養家園</t>
    <phoneticPr fontId="1" type="noConversion"/>
  </si>
  <si>
    <t>行政費補助</t>
    <phoneticPr fontId="1" type="noConversion"/>
  </si>
  <si>
    <t>社團法人金門縣身心障礙福利協進會</t>
    <phoneticPr fontId="1" type="noConversion"/>
  </si>
  <si>
    <t>身心障礙福利服務及行政費補助</t>
    <phoneticPr fontId="1" type="noConversion"/>
  </si>
  <si>
    <t>青少年夏日活力營</t>
    <phoneticPr fontId="1" type="noConversion"/>
  </si>
  <si>
    <t>108 14C</t>
    <phoneticPr fontId="1" type="noConversion"/>
  </si>
  <si>
    <t>108 15C</t>
    <phoneticPr fontId="1" type="noConversion"/>
  </si>
  <si>
    <t>108 16C</t>
    <phoneticPr fontId="1" type="noConversion"/>
  </si>
  <si>
    <t>108 17C</t>
    <phoneticPr fontId="1" type="noConversion"/>
  </si>
  <si>
    <t>108 18C</t>
    <phoneticPr fontId="1" type="noConversion"/>
  </si>
  <si>
    <t>108 19C</t>
    <phoneticPr fontId="1" type="noConversion"/>
  </si>
  <si>
    <t>108 01A</t>
    <phoneticPr fontId="1" type="noConversion"/>
  </si>
  <si>
    <t>108 03A</t>
    <phoneticPr fontId="1" type="noConversion"/>
  </si>
  <si>
    <t>108 05A</t>
    <phoneticPr fontId="1" type="noConversion"/>
  </si>
  <si>
    <t>計畫總經費</t>
    <phoneticPr fontId="1" type="noConversion"/>
  </si>
  <si>
    <t>108 04C</t>
    <phoneticPr fontId="1" type="noConversion"/>
  </si>
  <si>
    <t>108  02D</t>
    <phoneticPr fontId="1" type="noConversion"/>
  </si>
  <si>
    <t>108 12D</t>
    <phoneticPr fontId="1" type="noConversion"/>
  </si>
  <si>
    <t>108  09B</t>
    <phoneticPr fontId="1" type="noConversion"/>
  </si>
  <si>
    <t>108  06B</t>
    <phoneticPr fontId="1" type="noConversion"/>
  </si>
  <si>
    <t>108  07B</t>
    <phoneticPr fontId="1" type="noConversion"/>
  </si>
  <si>
    <t>108  08B</t>
    <phoneticPr fontId="1" type="noConversion"/>
  </si>
  <si>
    <t>108 10D</t>
    <phoneticPr fontId="1" type="noConversion"/>
  </si>
  <si>
    <t>108 11D</t>
    <phoneticPr fontId="1" type="noConversion"/>
  </si>
  <si>
    <t>1.講師鐘點費90,000元(2,000元*45小時)。                             2.雜支1,500元。</t>
    <phoneticPr fontId="1" type="noConversion"/>
  </si>
  <si>
    <t>108 13D</t>
    <phoneticPr fontId="1" type="noConversion"/>
  </si>
  <si>
    <t>合計19案</t>
    <phoneticPr fontId="1" type="noConversion"/>
  </si>
  <si>
    <t>審查結果</t>
    <phoneticPr fontId="1" type="noConversion"/>
  </si>
  <si>
    <t>核定內容</t>
    <phoneticPr fontId="1" type="noConversion"/>
  </si>
  <si>
    <t>本案另案辦理。</t>
  </si>
  <si>
    <t>本案另案辦理。</t>
    <phoneticPr fontId="1" type="noConversion"/>
  </si>
  <si>
    <t xml:space="preserve">1.芳香輔療講師鐘點費21,600元。                                                                                     2.芳香輔療耗材費10,000元。           </t>
    <phoneticPr fontId="1" type="noConversion"/>
  </si>
  <si>
    <t>社團法人金門縣婦女權益促進會</t>
    <phoneticPr fontId="1" type="noConversion"/>
  </si>
  <si>
    <t xml:space="preserve">1.外聘督導鐘點費19,200元(1,600元*4次*3小時)。                          2.外聘督導交通費17,600元(2,200元*8趟來回)。                                                                                                            3.家屬座談/支持紓壓團體活動講師鐘點費25,600元(1,600元*8場*2小時)。                                                             4.家屬座談支持紓壓團體活動費8,000元(1,000元*8場)。                                                        5.家屬座談/支持紓壓團體活動誤餐費19,200元(80元*8場*30人)。                                                   </t>
    <phoneticPr fontId="1" type="noConversion"/>
  </si>
  <si>
    <t>經檢視本計畫內容未符主軸推動重點，不予補助。</t>
    <phoneticPr fontId="1" type="noConversion"/>
  </si>
  <si>
    <t>1.松柏紓壓團體講師費48,000元(1,000元*6個社區*4次團體課*2小時)。                                                         2.松柏紓壓團體印刷費9,000元(100元/本*6個社區*15人)。                                                 3.松柏紓壓團體誤餐費38,400元 (80元*6個社區*4場*20人)。                                               4.場地用布條1,500元(1,500元*1條)。                                  5.「大家來作伙」中高齡社區關懷訪視員教育訓練講師鐘點費30,000元(2,000元*5次*3小時)。</t>
    <phoneticPr fontId="1" type="noConversion"/>
  </si>
  <si>
    <t>本案非社會福利類別，故不予補助。</t>
    <phoneticPr fontId="1" type="noConversion"/>
  </si>
  <si>
    <t xml:space="preserve">該會107年度申請本府委託案，除宣導效果不佳，未完全有宣導民眾參加外，均未新聞露出本縣公益彩券補助及金門縣政府社會處補助，故不予補助。
</t>
    <phoneticPr fontId="1" type="noConversion"/>
  </si>
  <si>
    <t xml:space="preserve">本計畫內容對婦女福利服務計畫未有幫助，亦未符合衛生福利部108年度推展社會福利主軸推動重點，，故不予補助。 
</t>
    <phoneticPr fontId="1" type="noConversion"/>
  </si>
  <si>
    <t xml:space="preserve">本計畫非活動或方案，僅單純為了宣導家暴防治其效益不大，故不予補助。建議可改為針對特殊族群、團體給予概念建構或支持服務，以達服務效益的最大化。
</t>
    <phoneticPr fontId="1" type="noConversion"/>
  </si>
  <si>
    <t xml:space="preserve">不符合本縣公益彩券盈餘分配基金補助社會福利機構(團體)作業要點第第三點第2項略以:「旅遊聯誼、休閒聚餐、義賣活動、考察、國內外差旅費(外聘講師及外聘督導除外)、加班費等非具公益性質之活動不予補助」，故不予補助。                                                             </t>
    <phoneticPr fontId="1" type="noConversion"/>
  </si>
  <si>
    <t xml:space="preserve">職場體驗屬教育體系，本案非社會福利類別，故不予補助。                                                             </t>
    <phoneticPr fontId="1" type="noConversion"/>
  </si>
  <si>
    <t>1.專業服務費459,000元（3萬4,000元*13.5個月*1人，接受補助人員應大學社工相關學歷以上，若無相關資格證明，以每月3萬元核算）。                                   2.專業服務費人員勞健退費用74,100元。                                    3.教保員專業人事費405,000元(如非未具教保員身份不予補助)。                                                         4.教保員勞健退費用66,948元。                                                                                          5.外聘督導鐘點費24,000元(2,000元*4次*3小時)。                          6.外聘督導交通費17,600元(2,200元*8次)。                              7.外聘督導住宿費3,200元(1,600元*2晚)。                                                                       8.生活自立訓練教材費72,000元(400元*12個月*15人)。                         9.保險費20,000元。                                           10.專案計畫管理費6,600元。</t>
    <phoneticPr fontId="1" type="noConversion"/>
  </si>
  <si>
    <t>108年度金門縣公益彩券盈餘分配基金補助社會福利機構(團體)核定表</t>
    <phoneticPr fontId="2" type="noConversion"/>
  </si>
  <si>
    <t xml:space="preserve">1.專業服務費459,000元（3萬4,000元*13.5個月*1人，接受補助人員應大學社工相關學歷以上，若無相關資格證明，以每月3萬元核算）。                                          2.專業服務費人員勞健保/勞退71,448元(5,954元*12個月)。                                   3.講師鐘點費28,800元(1,200元*8場*3小時)。                                                                                      4.課輔人員鐘點費16,200元。                                       5.外聘督導費8,000元(2,000元*4次)。                                         6.親職教育教材費9,000元(100元*2場*45人)。                              7.婦女成長學苑材料費9,000元(100元*6場*15人)。                          8.場地佈置費1,500元(1,500元*1條)。                                    9.印刷費10,000元。                                               10.誤餐費14,400元。                                           </t>
    <phoneticPr fontId="1" type="noConversion"/>
  </si>
  <si>
    <r>
      <t>本案已申請108年度衛生福利部公益彩券回饋金補助，補助金額為新臺幣250,000元)。                                                   1.專業服務費459,000元（3萬4,000元*13.5個月*1人，接受補助人員應大學社工相關學歷以上，若無相關資格證明，以每月3萬元核算）。        2.專業服務費人員勞保費30,768元。                                               3.專業服務費人員健保費18,108元。                                                                              4.專業服務費人員勞退費用24,480元。                                      5.課後臨托照顧服務印刷費7,327元。                               6.暑期休閒輔導交通費(戶外教學租用之遊覽車)15,000元。            7.暑期休閒輔導教材費4,250元。                                  8.暑期休閒輔導膳費5,440元。                                     9.親子教育及親子活動交通費(外出活動遊覽車租借)22,500元</t>
    </r>
    <r>
      <rPr>
        <sz val="11"/>
        <color rgb="FFFF0000"/>
        <rFont val="標楷體"/>
        <family val="4"/>
        <charset val="136"/>
      </rPr>
      <t>。</t>
    </r>
    <phoneticPr fontId="1" type="noConversion"/>
  </si>
  <si>
    <t>1.小隊服務員訓練營講師費18,000元(2,000元*9小時)。                                            2.三天二夜夏日活力營講師費42,000元(2,000元*21小時)。                                                                        3.三天二夜夏日活力營講師交通費17,600元(2,200元*8趟)。                                                            4.三天二夜夏日活力營餐費39,100元(早餐30元*2天*85人、午餐80元*3天*85、晚餐80元*2天*85人)。                                              5.三天二夜夏日活力營住宿費68,000元(400元*2晚*85人)。                                                                 6.三天二夜夏日活力營印刷費17,000元(200元*85人)。                                                                  7.三天二夜夏日活力營場地佈置費1,500元(1,500元*1條)。                                                                         8.三天二夜夏日活力營場地費30,000元(活動場地租借)。                                                                     9.三天二夜夏日活力營交通費10,000元(來回)。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</si>
</sst>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theme="1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1"/>
      <name val="新細明體"/>
      <family val="2"/>
      <charset val="136"/>
      <scheme val="minor"/>
    </font>
    <font>
      <sz val="11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6" fontId="3" fillId="0" borderId="1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38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38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38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38" fontId="3" fillId="0" borderId="1" xfId="0" applyNumberFormat="1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top" wrapText="1"/>
    </xf>
    <xf numFmtId="176" fontId="3" fillId="0" borderId="1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38" fontId="3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13" zoomScale="90" zoomScaleNormal="90" workbookViewId="0">
      <selection activeCell="A17" sqref="A17:G18"/>
    </sheetView>
  </sheetViews>
  <sheetFormatPr defaultRowHeight="16.5"/>
  <cols>
    <col min="1" max="1" width="7.375" style="21" customWidth="1"/>
    <col min="2" max="2" width="11.875" style="21" customWidth="1"/>
    <col min="3" max="3" width="13.75" style="21" customWidth="1"/>
    <col min="4" max="4" width="14.125" style="21" customWidth="1"/>
    <col min="5" max="5" width="15.625" style="21" customWidth="1"/>
    <col min="6" max="6" width="18.875" style="21" customWidth="1"/>
    <col min="7" max="7" width="61.75" style="22" customWidth="1"/>
    <col min="8" max="10" width="9" style="11"/>
  </cols>
  <sheetData>
    <row r="1" spans="1:10" ht="27.95" customHeight="1">
      <c r="A1" s="40" t="s">
        <v>73</v>
      </c>
      <c r="B1" s="40"/>
      <c r="C1" s="40"/>
      <c r="D1" s="40"/>
      <c r="E1" s="40"/>
      <c r="F1" s="40"/>
      <c r="G1" s="40"/>
    </row>
    <row r="2" spans="1:10" ht="17.100000000000001" customHeight="1">
      <c r="A2" s="41" t="s">
        <v>0</v>
      </c>
      <c r="B2" s="41"/>
      <c r="C2" s="41"/>
      <c r="D2" s="41"/>
      <c r="E2" s="41"/>
      <c r="F2" s="41"/>
      <c r="G2" s="41"/>
    </row>
    <row r="3" spans="1:10" s="4" customFormat="1" ht="20.100000000000001" customHeight="1">
      <c r="A3" s="42" t="s">
        <v>1</v>
      </c>
      <c r="B3" s="42" t="s">
        <v>2</v>
      </c>
      <c r="C3" s="42" t="s">
        <v>3</v>
      </c>
      <c r="D3" s="43" t="s">
        <v>44</v>
      </c>
      <c r="E3" s="43" t="s">
        <v>4</v>
      </c>
      <c r="F3" s="43" t="s">
        <v>57</v>
      </c>
      <c r="G3" s="46" t="s">
        <v>58</v>
      </c>
      <c r="H3" s="12"/>
      <c r="I3" s="12"/>
      <c r="J3" s="12"/>
    </row>
    <row r="4" spans="1:10" s="4" customFormat="1" ht="20.100000000000001" customHeight="1">
      <c r="A4" s="42"/>
      <c r="B4" s="42"/>
      <c r="C4" s="42"/>
      <c r="D4" s="44"/>
      <c r="E4" s="44"/>
      <c r="F4" s="45"/>
      <c r="G4" s="46"/>
      <c r="H4" s="12"/>
      <c r="I4" s="12"/>
      <c r="J4" s="12"/>
    </row>
    <row r="5" spans="1:10" ht="150.75" customHeight="1">
      <c r="A5" s="13" t="s">
        <v>41</v>
      </c>
      <c r="B5" s="7" t="s">
        <v>5</v>
      </c>
      <c r="C5" s="7" t="s">
        <v>7</v>
      </c>
      <c r="D5" s="14">
        <v>800688</v>
      </c>
      <c r="E5" s="14">
        <v>697800</v>
      </c>
      <c r="F5" s="36">
        <v>126900</v>
      </c>
      <c r="G5" s="23" t="s">
        <v>65</v>
      </c>
    </row>
    <row r="6" spans="1:10" s="2" customFormat="1" ht="174" customHeight="1">
      <c r="A6" s="15" t="s">
        <v>46</v>
      </c>
      <c r="B6" s="9" t="s">
        <v>5</v>
      </c>
      <c r="C6" s="9" t="s">
        <v>34</v>
      </c>
      <c r="D6" s="10">
        <v>337400</v>
      </c>
      <c r="E6" s="10">
        <v>243200</v>
      </c>
      <c r="F6" s="34">
        <v>243200</v>
      </c>
      <c r="G6" s="24" t="s">
        <v>76</v>
      </c>
      <c r="H6" s="17"/>
      <c r="I6" s="17"/>
      <c r="J6" s="17"/>
    </row>
    <row r="7" spans="1:10" ht="81" customHeight="1">
      <c r="A7" s="13" t="s">
        <v>42</v>
      </c>
      <c r="B7" s="7" t="s">
        <v>23</v>
      </c>
      <c r="C7" s="5" t="s">
        <v>6</v>
      </c>
      <c r="D7" s="14">
        <v>90600</v>
      </c>
      <c r="E7" s="14">
        <v>80600</v>
      </c>
      <c r="F7" s="36">
        <v>31600</v>
      </c>
      <c r="G7" s="23" t="s">
        <v>61</v>
      </c>
    </row>
    <row r="8" spans="1:10" s="2" customFormat="1" ht="90" customHeight="1">
      <c r="A8" s="8" t="s">
        <v>45</v>
      </c>
      <c r="B8" s="8" t="s">
        <v>26</v>
      </c>
      <c r="C8" s="32" t="s">
        <v>27</v>
      </c>
      <c r="D8" s="8">
        <v>194900</v>
      </c>
      <c r="E8" s="8">
        <v>171500</v>
      </c>
      <c r="F8" s="26">
        <v>91500</v>
      </c>
      <c r="G8" s="23" t="s">
        <v>54</v>
      </c>
      <c r="H8" s="17"/>
      <c r="I8" s="17"/>
      <c r="J8" s="17"/>
    </row>
    <row r="9" spans="1:10" ht="60.75" customHeight="1">
      <c r="A9" s="13" t="s">
        <v>43</v>
      </c>
      <c r="B9" s="7" t="s">
        <v>8</v>
      </c>
      <c r="C9" s="7" t="s">
        <v>9</v>
      </c>
      <c r="D9" s="14">
        <v>159000</v>
      </c>
      <c r="E9" s="14">
        <v>143100</v>
      </c>
      <c r="F9" s="36">
        <v>0</v>
      </c>
      <c r="G9" s="25" t="s">
        <v>66</v>
      </c>
    </row>
    <row r="10" spans="1:10" ht="65.25" customHeight="1">
      <c r="A10" s="31" t="s">
        <v>49</v>
      </c>
      <c r="B10" s="27" t="s">
        <v>8</v>
      </c>
      <c r="C10" s="33" t="s">
        <v>28</v>
      </c>
      <c r="D10" s="28">
        <v>490540</v>
      </c>
      <c r="E10" s="28">
        <v>441706</v>
      </c>
      <c r="F10" s="38">
        <v>0</v>
      </c>
      <c r="G10" s="37" t="s">
        <v>67</v>
      </c>
    </row>
    <row r="11" spans="1:10" ht="33" hidden="1" customHeight="1">
      <c r="A11" s="29"/>
      <c r="B11" s="30"/>
      <c r="C11" s="30"/>
      <c r="D11" s="29"/>
      <c r="E11" s="29"/>
      <c r="F11" s="35"/>
      <c r="G11" s="37" t="s">
        <v>64</v>
      </c>
    </row>
    <row r="12" spans="1:10" s="1" customFormat="1" ht="66" customHeight="1">
      <c r="A12" s="6" t="s">
        <v>50</v>
      </c>
      <c r="B12" s="6" t="s">
        <v>8</v>
      </c>
      <c r="C12" s="33" t="s">
        <v>10</v>
      </c>
      <c r="D12" s="6">
        <v>416500</v>
      </c>
      <c r="E12" s="6">
        <v>374850</v>
      </c>
      <c r="F12" s="39">
        <v>0</v>
      </c>
      <c r="G12" s="37" t="s">
        <v>68</v>
      </c>
      <c r="H12" s="16"/>
      <c r="I12" s="16"/>
      <c r="J12" s="16"/>
    </row>
    <row r="13" spans="1:10" ht="76.5" customHeight="1">
      <c r="A13" s="31" t="s">
        <v>51</v>
      </c>
      <c r="B13" s="27" t="s">
        <v>62</v>
      </c>
      <c r="C13" s="27" t="s">
        <v>13</v>
      </c>
      <c r="D13" s="28">
        <v>99600</v>
      </c>
      <c r="E13" s="28">
        <v>89000</v>
      </c>
      <c r="F13" s="36">
        <v>0</v>
      </c>
      <c r="G13" s="37" t="s">
        <v>69</v>
      </c>
    </row>
    <row r="14" spans="1:10" ht="2.25" hidden="1" customHeight="1">
      <c r="A14" s="53" t="s">
        <v>48</v>
      </c>
      <c r="B14" s="53" t="s">
        <v>12</v>
      </c>
      <c r="C14" s="53" t="s">
        <v>14</v>
      </c>
      <c r="D14" s="47">
        <v>821048</v>
      </c>
      <c r="E14" s="47">
        <v>743248</v>
      </c>
      <c r="F14" s="34"/>
      <c r="G14" s="50" t="s">
        <v>74</v>
      </c>
    </row>
    <row r="15" spans="1:10" ht="190.5" customHeight="1">
      <c r="A15" s="48"/>
      <c r="B15" s="48"/>
      <c r="C15" s="48"/>
      <c r="D15" s="48"/>
      <c r="E15" s="48"/>
      <c r="F15" s="47">
        <v>627348</v>
      </c>
      <c r="G15" s="51"/>
    </row>
    <row r="16" spans="1:10" ht="5.25" hidden="1" customHeight="1">
      <c r="A16" s="49"/>
      <c r="B16" s="49"/>
      <c r="C16" s="49"/>
      <c r="D16" s="49"/>
      <c r="E16" s="49"/>
      <c r="F16" s="48"/>
      <c r="G16" s="52"/>
    </row>
    <row r="17" spans="1:10" s="2" customFormat="1" ht="98.25" customHeight="1">
      <c r="A17" s="58" t="s">
        <v>52</v>
      </c>
      <c r="B17" s="59" t="s">
        <v>19</v>
      </c>
      <c r="C17" s="59" t="s">
        <v>20</v>
      </c>
      <c r="D17" s="54">
        <v>103200</v>
      </c>
      <c r="E17" s="54">
        <v>92600</v>
      </c>
      <c r="F17" s="54">
        <v>0</v>
      </c>
      <c r="G17" s="56" t="s">
        <v>70</v>
      </c>
      <c r="H17" s="17"/>
      <c r="I17" s="17"/>
      <c r="J17" s="17"/>
    </row>
    <row r="18" spans="1:10" s="2" customFormat="1" ht="86.25" hidden="1" customHeight="1">
      <c r="A18" s="55"/>
      <c r="B18" s="60"/>
      <c r="C18" s="60"/>
      <c r="D18" s="55"/>
      <c r="E18" s="55"/>
      <c r="F18" s="61"/>
      <c r="G18" s="57"/>
      <c r="H18" s="17"/>
      <c r="I18" s="17"/>
      <c r="J18" s="17"/>
    </row>
    <row r="19" spans="1:10" s="2" customFormat="1" ht="86.25" customHeight="1">
      <c r="A19" s="58" t="s">
        <v>53</v>
      </c>
      <c r="B19" s="59" t="s">
        <v>19</v>
      </c>
      <c r="C19" s="59" t="s">
        <v>21</v>
      </c>
      <c r="D19" s="54">
        <v>108360</v>
      </c>
      <c r="E19" s="54">
        <v>97360</v>
      </c>
      <c r="F19" s="34">
        <v>0</v>
      </c>
      <c r="G19" s="56" t="s">
        <v>71</v>
      </c>
      <c r="H19" s="17"/>
      <c r="I19" s="17"/>
      <c r="J19" s="17"/>
    </row>
    <row r="20" spans="1:10" s="2" customFormat="1" ht="11.25" hidden="1" customHeight="1">
      <c r="A20" s="55"/>
      <c r="B20" s="60"/>
      <c r="C20" s="60"/>
      <c r="D20" s="55"/>
      <c r="E20" s="55"/>
      <c r="F20" s="30"/>
      <c r="G20" s="57"/>
      <c r="H20" s="17"/>
      <c r="I20" s="17"/>
      <c r="J20" s="17"/>
    </row>
    <row r="21" spans="1:10" s="2" customFormat="1" ht="99.75" customHeight="1">
      <c r="A21" s="58" t="s">
        <v>47</v>
      </c>
      <c r="B21" s="59" t="s">
        <v>19</v>
      </c>
      <c r="C21" s="59" t="s">
        <v>22</v>
      </c>
      <c r="D21" s="54">
        <v>105000</v>
      </c>
      <c r="E21" s="54">
        <v>94500</v>
      </c>
      <c r="F21" s="34">
        <v>0</v>
      </c>
      <c r="G21" s="56" t="s">
        <v>70</v>
      </c>
      <c r="H21" s="17"/>
      <c r="I21" s="17"/>
      <c r="J21" s="17"/>
    </row>
    <row r="22" spans="1:10" s="2" customFormat="1" ht="58.5" hidden="1" customHeight="1">
      <c r="A22" s="55"/>
      <c r="B22" s="60"/>
      <c r="C22" s="60"/>
      <c r="D22" s="55"/>
      <c r="E22" s="55"/>
      <c r="F22" s="30"/>
      <c r="G22" s="57"/>
      <c r="H22" s="17"/>
      <c r="I22" s="17"/>
      <c r="J22" s="17"/>
    </row>
    <row r="23" spans="1:10" s="2" customFormat="1" ht="126" customHeight="1">
      <c r="A23" s="66" t="s">
        <v>55</v>
      </c>
      <c r="B23" s="67" t="s">
        <v>18</v>
      </c>
      <c r="C23" s="67" t="s">
        <v>24</v>
      </c>
      <c r="D23" s="62">
        <v>979716</v>
      </c>
      <c r="E23" s="62">
        <v>631744</v>
      </c>
      <c r="F23" s="68">
        <v>586873</v>
      </c>
      <c r="G23" s="64" t="s">
        <v>75</v>
      </c>
      <c r="H23" s="17"/>
      <c r="I23" s="17"/>
      <c r="J23" s="17"/>
    </row>
    <row r="24" spans="1:10" s="2" customFormat="1" ht="45" customHeight="1">
      <c r="A24" s="63"/>
      <c r="B24" s="65"/>
      <c r="C24" s="65"/>
      <c r="D24" s="63"/>
      <c r="E24" s="63"/>
      <c r="F24" s="69"/>
      <c r="G24" s="65"/>
      <c r="H24" s="17"/>
      <c r="I24" s="17"/>
      <c r="J24" s="17"/>
    </row>
    <row r="25" spans="1:10" s="2" customFormat="1" ht="27" customHeight="1">
      <c r="A25" s="63"/>
      <c r="B25" s="65"/>
      <c r="C25" s="65"/>
      <c r="D25" s="63"/>
      <c r="E25" s="63"/>
      <c r="F25" s="70"/>
      <c r="G25" s="65"/>
      <c r="H25" s="17"/>
      <c r="I25" s="17"/>
      <c r="J25" s="17"/>
    </row>
    <row r="26" spans="1:10" ht="109.5" customHeight="1">
      <c r="A26" s="66" t="s">
        <v>35</v>
      </c>
      <c r="B26" s="56" t="s">
        <v>25</v>
      </c>
      <c r="C26" s="56" t="s">
        <v>17</v>
      </c>
      <c r="D26" s="54">
        <v>925288</v>
      </c>
      <c r="E26" s="54">
        <v>744288</v>
      </c>
      <c r="F26" s="47">
        <v>89600</v>
      </c>
      <c r="G26" s="56" t="s">
        <v>63</v>
      </c>
    </row>
    <row r="27" spans="1:10" ht="191.25" hidden="1" customHeight="1">
      <c r="A27" s="78"/>
      <c r="B27" s="77"/>
      <c r="C27" s="77"/>
      <c r="D27" s="76"/>
      <c r="E27" s="76"/>
      <c r="F27" s="79"/>
      <c r="G27" s="77"/>
    </row>
    <row r="28" spans="1:10" s="2" customFormat="1" ht="206.25" customHeight="1">
      <c r="A28" s="66" t="s">
        <v>36</v>
      </c>
      <c r="B28" s="67" t="s">
        <v>11</v>
      </c>
      <c r="C28" s="67" t="s">
        <v>16</v>
      </c>
      <c r="D28" s="74">
        <v>2902509</v>
      </c>
      <c r="E28" s="74">
        <v>1723281</v>
      </c>
      <c r="F28" s="68">
        <v>1148448</v>
      </c>
      <c r="G28" s="59" t="s">
        <v>72</v>
      </c>
      <c r="H28" s="17"/>
      <c r="I28" s="17"/>
      <c r="J28" s="17"/>
    </row>
    <row r="29" spans="1:10" s="2" customFormat="1" ht="60.75" hidden="1" customHeight="1">
      <c r="A29" s="63"/>
      <c r="B29" s="65"/>
      <c r="C29" s="65"/>
      <c r="D29" s="75"/>
      <c r="E29" s="75"/>
      <c r="F29" s="70"/>
      <c r="G29" s="65"/>
      <c r="H29" s="17"/>
      <c r="I29" s="17"/>
      <c r="J29" s="17"/>
    </row>
    <row r="30" spans="1:10" s="2" customFormat="1" ht="103.5" customHeight="1">
      <c r="A30" s="13" t="s">
        <v>37</v>
      </c>
      <c r="B30" s="7" t="s">
        <v>11</v>
      </c>
      <c r="C30" s="7" t="s">
        <v>15</v>
      </c>
      <c r="D30" s="14">
        <v>276000</v>
      </c>
      <c r="E30" s="14">
        <v>240000</v>
      </c>
      <c r="F30" s="26" t="s">
        <v>60</v>
      </c>
      <c r="G30" s="23" t="s">
        <v>60</v>
      </c>
      <c r="H30" s="17"/>
      <c r="I30" s="17"/>
      <c r="J30" s="17"/>
    </row>
    <row r="31" spans="1:10" s="2" customFormat="1" ht="81.75" customHeight="1">
      <c r="A31" s="13" t="s">
        <v>38</v>
      </c>
      <c r="B31" s="7" t="s">
        <v>25</v>
      </c>
      <c r="C31" s="7" t="s">
        <v>29</v>
      </c>
      <c r="D31" s="14">
        <v>336000</v>
      </c>
      <c r="E31" s="14">
        <v>240000</v>
      </c>
      <c r="F31" s="26" t="s">
        <v>60</v>
      </c>
      <c r="G31" s="32" t="s">
        <v>59</v>
      </c>
      <c r="H31" s="17"/>
      <c r="I31" s="17"/>
      <c r="J31" s="17"/>
    </row>
    <row r="32" spans="1:10" s="2" customFormat="1" ht="97.5" customHeight="1">
      <c r="A32" s="13" t="s">
        <v>39</v>
      </c>
      <c r="B32" s="5" t="s">
        <v>30</v>
      </c>
      <c r="C32" s="5" t="s">
        <v>31</v>
      </c>
      <c r="D32" s="14">
        <v>162000</v>
      </c>
      <c r="E32" s="14">
        <v>120000</v>
      </c>
      <c r="F32" s="26" t="s">
        <v>60</v>
      </c>
      <c r="G32" s="32" t="s">
        <v>59</v>
      </c>
      <c r="H32" s="17"/>
      <c r="I32" s="17"/>
      <c r="J32" s="17"/>
    </row>
    <row r="33" spans="1:10" s="2" customFormat="1" ht="111.75" customHeight="1">
      <c r="A33" s="13" t="s">
        <v>40</v>
      </c>
      <c r="B33" s="7" t="s">
        <v>32</v>
      </c>
      <c r="C33" s="7" t="s">
        <v>33</v>
      </c>
      <c r="D33" s="14">
        <v>270000</v>
      </c>
      <c r="E33" s="14">
        <v>240000</v>
      </c>
      <c r="F33" s="26" t="s">
        <v>60</v>
      </c>
      <c r="G33" s="32" t="s">
        <v>59</v>
      </c>
      <c r="H33" s="17"/>
      <c r="I33" s="17"/>
      <c r="J33" s="17"/>
    </row>
    <row r="34" spans="1:10" s="3" customFormat="1" ht="35.1" customHeight="1">
      <c r="A34" s="71" t="s">
        <v>56</v>
      </c>
      <c r="B34" s="72"/>
      <c r="C34" s="73"/>
      <c r="D34" s="18">
        <f>SUM(D5:D33)</f>
        <v>9578349</v>
      </c>
      <c r="E34" s="18">
        <f t="shared" ref="E34" si="0">SUM(E5:E33)</f>
        <v>7208777</v>
      </c>
      <c r="F34" s="18">
        <f>SUM(F5:F33)</f>
        <v>2945469</v>
      </c>
      <c r="G34" s="19"/>
      <c r="H34" s="20"/>
      <c r="I34" s="20"/>
      <c r="J34" s="20"/>
    </row>
  </sheetData>
  <mergeCells count="57">
    <mergeCell ref="E26:E27"/>
    <mergeCell ref="G26:G27"/>
    <mergeCell ref="A26:A27"/>
    <mergeCell ref="B26:B27"/>
    <mergeCell ref="C26:C27"/>
    <mergeCell ref="D26:D27"/>
    <mergeCell ref="F26:F27"/>
    <mergeCell ref="A34:C34"/>
    <mergeCell ref="E28:E29"/>
    <mergeCell ref="G28:G29"/>
    <mergeCell ref="A28:A29"/>
    <mergeCell ref="B28:B29"/>
    <mergeCell ref="C28:C29"/>
    <mergeCell ref="D28:D29"/>
    <mergeCell ref="F28:F29"/>
    <mergeCell ref="E23:E25"/>
    <mergeCell ref="G23:G25"/>
    <mergeCell ref="A23:A25"/>
    <mergeCell ref="B23:B25"/>
    <mergeCell ref="C23:C25"/>
    <mergeCell ref="D23:D25"/>
    <mergeCell ref="F23:F25"/>
    <mergeCell ref="E21:E22"/>
    <mergeCell ref="G21:G22"/>
    <mergeCell ref="A21:A22"/>
    <mergeCell ref="B21:B22"/>
    <mergeCell ref="C21:C22"/>
    <mergeCell ref="D21:D22"/>
    <mergeCell ref="E19:E20"/>
    <mergeCell ref="G19:G20"/>
    <mergeCell ref="A19:A20"/>
    <mergeCell ref="B19:B20"/>
    <mergeCell ref="C19:C20"/>
    <mergeCell ref="D19:D20"/>
    <mergeCell ref="E17:E18"/>
    <mergeCell ref="G17:G18"/>
    <mergeCell ref="A17:A18"/>
    <mergeCell ref="B17:B18"/>
    <mergeCell ref="C17:C18"/>
    <mergeCell ref="D17:D18"/>
    <mergeCell ref="F17:F18"/>
    <mergeCell ref="E14:E16"/>
    <mergeCell ref="G14:G16"/>
    <mergeCell ref="A14:A16"/>
    <mergeCell ref="B14:B16"/>
    <mergeCell ref="C14:C16"/>
    <mergeCell ref="D14:D16"/>
    <mergeCell ref="F15:F16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honeticPr fontId="1" type="noConversion"/>
  <pageMargins left="0.19685039370078741" right="0" top="0.35433070866141736" bottom="0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案件順序</vt:lpstr>
      <vt:lpstr>案件順序!Print_Titles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莊珮珊</cp:lastModifiedBy>
  <cp:lastPrinted>2018-12-24T01:06:16Z</cp:lastPrinted>
  <dcterms:created xsi:type="dcterms:W3CDTF">2015-12-13T07:37:09Z</dcterms:created>
  <dcterms:modified xsi:type="dcterms:W3CDTF">2019-01-11T05:11:29Z</dcterms:modified>
</cp:coreProperties>
</file>