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1"/>
  </bookViews>
  <sheets>
    <sheet name="10740-90-07-1" sheetId="1" r:id="rId1"/>
    <sheet name="10740-90-07-2" sheetId="2" r:id="rId2"/>
  </sheets>
  <definedNames>
    <definedName name="pp" localSheetId="1">'10740-90-07-2'!$A$3:$P$15</definedName>
    <definedName name="pp">'10740-90-07-1'!$A$3:$Q$12</definedName>
  </definedNames>
  <calcPr fullCalcOnLoad="1"/>
</workbook>
</file>

<file path=xl/sharedStrings.xml><?xml version="1.0" encoding="utf-8"?>
<sst xmlns="http://schemas.openxmlformats.org/spreadsheetml/2006/main" count="89" uniqueCount="73">
  <si>
    <t>項目別</t>
  </si>
  <si>
    <t>報告來源(件)</t>
  </si>
  <si>
    <t>案件類型(件)</t>
  </si>
  <si>
    <t>總計</t>
  </si>
  <si>
    <t>使兒童或少年為有對價之性交或猥褻行為</t>
  </si>
  <si>
    <t>責任報告</t>
  </si>
  <si>
    <t>利用兒童或少年從事坐檯陪酒或涉及色情之伴遊、伴唱、伴舞等侍應工作</t>
  </si>
  <si>
    <t>拍攝、製造兒童或少年為性交或猥褻行為之物品</t>
  </si>
  <si>
    <t>利用兒童或少年為性交、猥褻之行為，以供人觀覽</t>
  </si>
  <si>
    <t xml:space="preserve"> 總計</t>
  </si>
  <si>
    <t>合計</t>
  </si>
  <si>
    <t>醫事人員</t>
  </si>
  <si>
    <t>社會工作人員</t>
  </si>
  <si>
    <t>教育人員</t>
  </si>
  <si>
    <t>保育人員</t>
  </si>
  <si>
    <t>移民管理人員</t>
  </si>
  <si>
    <t>移民業務機構從業人員</t>
  </si>
  <si>
    <t>戶政人員</t>
  </si>
  <si>
    <t>村里幹事</t>
  </si>
  <si>
    <t>警察</t>
  </si>
  <si>
    <t>司法人員</t>
  </si>
  <si>
    <t>觀光業從業人員</t>
  </si>
  <si>
    <t>就業服務人員</t>
  </si>
  <si>
    <t>執行兒童少年福利業務人員</t>
  </si>
  <si>
    <t>其他</t>
  </si>
  <si>
    <t>總計</t>
  </si>
  <si>
    <t>總計</t>
  </si>
  <si>
    <t>陪同偵訊情形</t>
  </si>
  <si>
    <t>接獲通知陪同偵訊個案數(人)</t>
  </si>
  <si>
    <t>被害人24小時評估處理情形</t>
  </si>
  <si>
    <t>其他必要之保護及協助(人)</t>
  </si>
  <si>
    <t>派員陪同偵訊個案數(人)</t>
  </si>
  <si>
    <t>通知父母、監護人帶回(人)</t>
  </si>
  <si>
    <t>送交適當場所緊急安置(人)</t>
  </si>
  <si>
    <t>無前案</t>
  </si>
  <si>
    <t>被害人重複進入性剝削服務體系情形(人)</t>
  </si>
  <si>
    <t>在服務紀錄人數</t>
  </si>
  <si>
    <t>在案中</t>
  </si>
  <si>
    <t>已結案</t>
  </si>
  <si>
    <t>緊急安置後72小時內</t>
  </si>
  <si>
    <t>緊急安置期滿後三個月內</t>
  </si>
  <si>
    <t>中長期安置期間</t>
  </si>
  <si>
    <t>訪視輔導期間</t>
  </si>
  <si>
    <t>後續追蹤期間</t>
  </si>
  <si>
    <t>結案評估</t>
  </si>
  <si>
    <t>運用網路犯罪情形(人次)</t>
  </si>
  <si>
    <t>被害人被性剝削原因(人次)</t>
  </si>
  <si>
    <t>總計</t>
  </si>
  <si>
    <t>家庭經濟需求</t>
  </si>
  <si>
    <t>個人經濟需求</t>
  </si>
  <si>
    <t>被誘拐或被騙</t>
  </si>
  <si>
    <t>被迫</t>
  </si>
  <si>
    <t>遭買賣質押</t>
  </si>
  <si>
    <t>好奇</t>
  </si>
  <si>
    <t>其他</t>
  </si>
  <si>
    <t>網站(含社群網站)</t>
  </si>
  <si>
    <t>通訊軟體</t>
  </si>
  <si>
    <t>其他平臺</t>
  </si>
  <si>
    <t>非網路犯罪</t>
  </si>
  <si>
    <t>網路犯罪工具</t>
  </si>
  <si>
    <t>金門縣政府(社會局)</t>
  </si>
  <si>
    <t>半　年　報</t>
  </si>
  <si>
    <t>每半年終了後2個月內編送</t>
  </si>
  <si>
    <t>10740-90-07-2</t>
  </si>
  <si>
    <t>金門縣兒童及少年性剝削案件辦理情形</t>
  </si>
  <si>
    <t>中華民國107年上半年 ( 1月至6月 )</t>
  </si>
  <si>
    <t>公　開　類</t>
  </si>
  <si>
    <t>本表編製2份，於完成會核程序並經機關首長核章後，1份送主計處（室），1份自存外，應由網際網路線上傳送至衛生福利部統計處資料庫。</t>
  </si>
  <si>
    <t xml:space="preserve"> 男</t>
  </si>
  <si>
    <t xml:space="preserve"> 女</t>
  </si>
  <si>
    <t>金門縣兒童及少年性剝削案件辦理情形(續)</t>
  </si>
  <si>
    <t>依據本府登記之兒童少年性剝削案件資料彙編。</t>
  </si>
  <si>
    <t>民國107年7月 13日 10:35:33 印製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</si>
</sst>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[$€-2]\ #,##0.00_);[Red]\([$€-2]\ #,##0.00\)"/>
    <numFmt numFmtId="189" formatCode="[$-404]AM/PM\ hh:mm:ss"/>
    <numFmt numFmtId="190" formatCode="0.00_);[Red]\(0.00\)"/>
    <numFmt numFmtId="191" formatCode="##,##0"/>
    <numFmt numFmtId="192" formatCode="##,##0;\-##,##0;&quot;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right" vertical="center" wrapText="1"/>
    </xf>
    <xf numFmtId="176" fontId="1" fillId="0" borderId="18" xfId="0" applyNumberFormat="1" applyFont="1" applyBorder="1" applyAlignment="1">
      <alignment horizontal="right" vertical="center" wrapText="1"/>
    </xf>
    <xf numFmtId="176" fontId="1" fillId="0" borderId="19" xfId="0" applyNumberFormat="1" applyFont="1" applyBorder="1" applyAlignment="1">
      <alignment horizontal="right" vertical="center" wrapText="1"/>
    </xf>
    <xf numFmtId="176" fontId="1" fillId="0" borderId="20" xfId="0" applyNumberFormat="1" applyFont="1" applyBorder="1" applyAlignment="1">
      <alignment horizontal="right" vertical="center" wrapText="1"/>
    </xf>
    <xf numFmtId="176" fontId="1" fillId="0" borderId="21" xfId="0" applyNumberFormat="1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176" fontId="1" fillId="0" borderId="22" xfId="0" applyNumberFormat="1" applyFont="1" applyBorder="1" applyAlignment="1">
      <alignment horizontal="right" vertical="center" wrapText="1"/>
    </xf>
    <xf numFmtId="192" fontId="8" fillId="0" borderId="0" xfId="0" applyNumberFormat="1" applyFont="1" applyBorder="1" applyAlignment="1">
      <alignment/>
    </xf>
    <xf numFmtId="192" fontId="8" fillId="0" borderId="23" xfId="0" applyNumberFormat="1" applyFont="1" applyBorder="1" applyAlignment="1">
      <alignment horizontal="right" vertical="center"/>
    </xf>
    <xf numFmtId="192" fontId="8" fillId="0" borderId="24" xfId="0" applyNumberFormat="1" applyFont="1" applyBorder="1" applyAlignment="1">
      <alignment horizontal="right" vertical="center"/>
    </xf>
    <xf numFmtId="192" fontId="8" fillId="0" borderId="2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192" fontId="8" fillId="0" borderId="0" xfId="0" applyNumberFormat="1" applyFont="1" applyAlignment="1">
      <alignment/>
    </xf>
    <xf numFmtId="192" fontId="8" fillId="0" borderId="26" xfId="0" applyNumberFormat="1" applyFont="1" applyBorder="1" applyAlignment="1">
      <alignment horizontal="right" vertical="center" wrapText="1"/>
    </xf>
    <xf numFmtId="192" fontId="8" fillId="0" borderId="19" xfId="0" applyNumberFormat="1" applyFont="1" applyBorder="1" applyAlignment="1">
      <alignment horizontal="right" vertical="center" wrapText="1"/>
    </xf>
    <xf numFmtId="192" fontId="8" fillId="0" borderId="27" xfId="0" applyNumberFormat="1" applyFont="1" applyBorder="1" applyAlignment="1">
      <alignment horizontal="right" vertical="center" wrapText="1"/>
    </xf>
    <xf numFmtId="192" fontId="8" fillId="0" borderId="28" xfId="0" applyNumberFormat="1" applyFont="1" applyBorder="1" applyAlignment="1">
      <alignment horizontal="right" vertical="center" wrapText="1"/>
    </xf>
    <xf numFmtId="192" fontId="8" fillId="0" borderId="20" xfId="0" applyNumberFormat="1" applyFont="1" applyBorder="1" applyAlignment="1">
      <alignment horizontal="right" vertical="center" wrapText="1"/>
    </xf>
    <xf numFmtId="192" fontId="8" fillId="0" borderId="21" xfId="0" applyNumberFormat="1" applyFont="1" applyBorder="1" applyAlignment="1">
      <alignment horizontal="right" vertical="center" wrapText="1"/>
    </xf>
    <xf numFmtId="192" fontId="8" fillId="0" borderId="29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76" fontId="1" fillId="0" borderId="31" xfId="0" applyNumberFormat="1" applyFont="1" applyBorder="1" applyAlignment="1">
      <alignment horizontal="right" vertical="center" wrapText="1"/>
    </xf>
    <xf numFmtId="176" fontId="1" fillId="0" borderId="32" xfId="0" applyNumberFormat="1" applyFont="1" applyBorder="1" applyAlignment="1">
      <alignment horizontal="right" vertical="center" wrapText="1"/>
    </xf>
    <xf numFmtId="176" fontId="1" fillId="0" borderId="33" xfId="0" applyNumberFormat="1" applyFont="1" applyBorder="1" applyAlignment="1">
      <alignment horizontal="right" vertical="center"/>
    </xf>
    <xf numFmtId="176" fontId="1" fillId="0" borderId="34" xfId="0" applyNumberFormat="1" applyFont="1" applyBorder="1" applyAlignment="1">
      <alignment horizontal="right" vertical="center"/>
    </xf>
    <xf numFmtId="176" fontId="1" fillId="0" borderId="35" xfId="0" applyNumberFormat="1" applyFont="1" applyBorder="1" applyAlignment="1">
      <alignment horizontal="right" vertical="center"/>
    </xf>
    <xf numFmtId="180" fontId="3" fillId="0" borderId="34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6" fontId="1" fillId="0" borderId="18" xfId="0" applyNumberFormat="1" applyFont="1" applyBorder="1" applyAlignment="1">
      <alignment horizontal="right" vertical="center" wrapText="1"/>
    </xf>
    <xf numFmtId="176" fontId="1" fillId="0" borderId="45" xfId="0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176" fontId="1" fillId="0" borderId="49" xfId="0" applyNumberFormat="1" applyFont="1" applyBorder="1" applyAlignment="1">
      <alignment horizontal="right" vertical="center" wrapText="1"/>
    </xf>
    <xf numFmtId="176" fontId="1" fillId="0" borderId="26" xfId="0" applyNumberFormat="1" applyFont="1" applyBorder="1" applyAlignment="1">
      <alignment horizontal="right" vertical="center" wrapText="1"/>
    </xf>
    <xf numFmtId="176" fontId="1" fillId="0" borderId="50" xfId="0" applyNumberFormat="1" applyFont="1" applyBorder="1" applyAlignment="1">
      <alignment horizontal="right" vertical="center" wrapText="1"/>
    </xf>
    <xf numFmtId="176" fontId="1" fillId="0" borderId="51" xfId="0" applyNumberFormat="1" applyFont="1" applyBorder="1" applyAlignment="1">
      <alignment horizontal="right" vertical="center" wrapText="1"/>
    </xf>
    <xf numFmtId="176" fontId="1" fillId="0" borderId="52" xfId="0" applyNumberFormat="1" applyFont="1" applyBorder="1" applyAlignment="1">
      <alignment horizontal="right" vertical="center" wrapText="1"/>
    </xf>
    <xf numFmtId="176" fontId="1" fillId="0" borderId="27" xfId="0" applyNumberFormat="1" applyFont="1" applyBorder="1" applyAlignment="1">
      <alignment horizontal="right" vertical="center" wrapText="1"/>
    </xf>
    <xf numFmtId="176" fontId="1" fillId="0" borderId="22" xfId="0" applyNumberFormat="1" applyFont="1" applyBorder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487025" y="3609975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47725" cy="238125"/>
    <xdr:sp textlink="A1">
      <xdr:nvSpPr>
        <xdr:cNvPr id="2" name="報表類別"/>
        <xdr:cNvSpPr>
          <a:spLocks/>
        </xdr:cNvSpPr>
      </xdr:nvSpPr>
      <xdr:spPr>
        <a:xfrm>
          <a:off x="0" y="0"/>
          <a:ext cx="847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47725" cy="247650"/>
    <xdr:sp textlink="C1">
      <xdr:nvSpPr>
        <xdr:cNvPr id="3" name="報表週期"/>
        <xdr:cNvSpPr>
          <a:spLocks/>
        </xdr:cNvSpPr>
      </xdr:nvSpPr>
      <xdr:spPr>
        <a:xfrm>
          <a:off x="0" y="238125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857250</xdr:colOff>
      <xdr:row>3</xdr:row>
      <xdr:rowOff>0</xdr:rowOff>
    </xdr:from>
    <xdr:ext cx="10191750" cy="247650"/>
    <xdr:sp textlink="D1">
      <xdr:nvSpPr>
        <xdr:cNvPr id="4" name="報表類別"/>
        <xdr:cNvSpPr>
          <a:spLocks/>
        </xdr:cNvSpPr>
      </xdr:nvSpPr>
      <xdr:spPr>
        <a:xfrm>
          <a:off x="857250" y="228600"/>
          <a:ext cx="1019175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0</xdr:col>
      <xdr:colOff>838200</xdr:colOff>
      <xdr:row>4</xdr:row>
      <xdr:rowOff>19050</xdr:rowOff>
    </xdr:from>
    <xdr:ext cx="10306050" cy="0"/>
    <xdr:sp>
      <xdr:nvSpPr>
        <xdr:cNvPr id="5" name="Line 37"/>
        <xdr:cNvSpPr>
          <a:spLocks/>
        </xdr:cNvSpPr>
      </xdr:nvSpPr>
      <xdr:spPr>
        <a:xfrm>
          <a:off x="838200" y="476250"/>
          <a:ext cx="10306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666750</xdr:colOff>
      <xdr:row>3</xdr:row>
      <xdr:rowOff>9525</xdr:rowOff>
    </xdr:from>
    <xdr:ext cx="838200" cy="247650"/>
    <xdr:sp>
      <xdr:nvSpPr>
        <xdr:cNvPr id="6" name="表號"/>
        <xdr:cNvSpPr>
          <a:spLocks/>
        </xdr:cNvSpPr>
      </xdr:nvSpPr>
      <xdr:spPr>
        <a:xfrm>
          <a:off x="11153775" y="238125"/>
          <a:ext cx="838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13</xdr:col>
      <xdr:colOff>666750</xdr:colOff>
      <xdr:row>0</xdr:row>
      <xdr:rowOff>0</xdr:rowOff>
    </xdr:from>
    <xdr:ext cx="838200" cy="238125"/>
    <xdr:sp>
      <xdr:nvSpPr>
        <xdr:cNvPr id="7" name="編製機關"/>
        <xdr:cNvSpPr>
          <a:spLocks/>
        </xdr:cNvSpPr>
      </xdr:nvSpPr>
      <xdr:spPr>
        <a:xfrm>
          <a:off x="11153775" y="0"/>
          <a:ext cx="838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704850</xdr:colOff>
      <xdr:row>0</xdr:row>
      <xdr:rowOff>0</xdr:rowOff>
    </xdr:from>
    <xdr:ext cx="1657350" cy="238125"/>
    <xdr:sp textlink="B1">
      <xdr:nvSpPr>
        <xdr:cNvPr id="8" name="報表類別"/>
        <xdr:cNvSpPr>
          <a:spLocks/>
        </xdr:cNvSpPr>
      </xdr:nvSpPr>
      <xdr:spPr>
        <a:xfrm>
          <a:off x="11982450" y="0"/>
          <a:ext cx="1657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14</xdr:col>
      <xdr:colOff>704850</xdr:colOff>
      <xdr:row>3</xdr:row>
      <xdr:rowOff>9525</xdr:rowOff>
    </xdr:from>
    <xdr:ext cx="1657350" cy="247650"/>
    <xdr:sp textlink="E1">
      <xdr:nvSpPr>
        <xdr:cNvPr id="9" name="報表類別"/>
        <xdr:cNvSpPr>
          <a:spLocks/>
        </xdr:cNvSpPr>
      </xdr:nvSpPr>
      <xdr:spPr>
        <a:xfrm>
          <a:off x="11982450" y="238125"/>
          <a:ext cx="1657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10740-90-07-2</a:t>
          </a:r>
        </a:p>
      </xdr:txBody>
    </xdr:sp>
    <xdr:clientData/>
  </xdr:oneCellAnchor>
  <xdr:oneCellAnchor>
    <xdr:from>
      <xdr:col>13</xdr:col>
      <xdr:colOff>771525</xdr:colOff>
      <xdr:row>5</xdr:row>
      <xdr:rowOff>66675</xdr:rowOff>
    </xdr:from>
    <xdr:ext cx="2314575" cy="257175"/>
    <xdr:sp>
      <xdr:nvSpPr>
        <xdr:cNvPr id="10" name="報表類別"/>
        <xdr:cNvSpPr>
          <a:spLocks/>
        </xdr:cNvSpPr>
      </xdr:nvSpPr>
      <xdr:spPr>
        <a:xfrm>
          <a:off x="11258550" y="981075"/>
          <a:ext cx="23145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</a:t>
          </a:r>
        </a:p>
      </xdr:txBody>
    </xdr:sp>
    <xdr:clientData/>
  </xdr:oneCellAnchor>
  <xdr:oneCellAnchor>
    <xdr:from>
      <xdr:col>13</xdr:col>
      <xdr:colOff>685800</xdr:colOff>
      <xdr:row>14</xdr:row>
      <xdr:rowOff>0</xdr:rowOff>
    </xdr:from>
    <xdr:ext cx="2714625" cy="295275"/>
    <xdr:sp textlink="B2">
      <xdr:nvSpPr>
        <xdr:cNvPr id="11" name="報表類別"/>
        <xdr:cNvSpPr>
          <a:spLocks/>
        </xdr:cNvSpPr>
      </xdr:nvSpPr>
      <xdr:spPr>
        <a:xfrm>
          <a:off x="11172825" y="5943600"/>
          <a:ext cx="2714625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13</xdr:row>
      <xdr:rowOff>0</xdr:rowOff>
    </xdr:from>
    <xdr:to>
      <xdr:col>14</xdr:col>
      <xdr:colOff>0</xdr:colOff>
      <xdr:row>13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144250" y="4848225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0</xdr:rowOff>
    </xdr:from>
    <xdr:ext cx="847725" cy="238125"/>
    <xdr:sp textlink="A1">
      <xdr:nvSpPr>
        <xdr:cNvPr id="2" name="報表類別"/>
        <xdr:cNvSpPr>
          <a:spLocks/>
        </xdr:cNvSpPr>
      </xdr:nvSpPr>
      <xdr:spPr>
        <a:xfrm>
          <a:off x="0" y="0"/>
          <a:ext cx="847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47725" cy="247650"/>
    <xdr:sp textlink="C1">
      <xdr:nvSpPr>
        <xdr:cNvPr id="3" name="報表週期"/>
        <xdr:cNvSpPr>
          <a:spLocks/>
        </xdr:cNvSpPr>
      </xdr:nvSpPr>
      <xdr:spPr>
        <a:xfrm>
          <a:off x="0" y="238125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857250</xdr:colOff>
      <xdr:row>3</xdr:row>
      <xdr:rowOff>0</xdr:rowOff>
    </xdr:from>
    <xdr:ext cx="10182225" cy="247650"/>
    <xdr:sp textlink="D1">
      <xdr:nvSpPr>
        <xdr:cNvPr id="4" name="報表類別"/>
        <xdr:cNvSpPr>
          <a:spLocks/>
        </xdr:cNvSpPr>
      </xdr:nvSpPr>
      <xdr:spPr>
        <a:xfrm>
          <a:off x="857250" y="228600"/>
          <a:ext cx="101822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0</xdr:col>
      <xdr:colOff>838200</xdr:colOff>
      <xdr:row>4</xdr:row>
      <xdr:rowOff>19050</xdr:rowOff>
    </xdr:from>
    <xdr:ext cx="10296525" cy="0"/>
    <xdr:sp>
      <xdr:nvSpPr>
        <xdr:cNvPr id="5" name="Line 37"/>
        <xdr:cNvSpPr>
          <a:spLocks/>
        </xdr:cNvSpPr>
      </xdr:nvSpPr>
      <xdr:spPr>
        <a:xfrm>
          <a:off x="838200" y="476250"/>
          <a:ext cx="10296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857250</xdr:colOff>
      <xdr:row>3</xdr:row>
      <xdr:rowOff>9525</xdr:rowOff>
    </xdr:from>
    <xdr:ext cx="838200" cy="247650"/>
    <xdr:sp>
      <xdr:nvSpPr>
        <xdr:cNvPr id="6" name="表號"/>
        <xdr:cNvSpPr>
          <a:spLocks/>
        </xdr:cNvSpPr>
      </xdr:nvSpPr>
      <xdr:spPr>
        <a:xfrm>
          <a:off x="11144250" y="238125"/>
          <a:ext cx="838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12</xdr:col>
      <xdr:colOff>857250</xdr:colOff>
      <xdr:row>2</xdr:row>
      <xdr:rowOff>0</xdr:rowOff>
    </xdr:from>
    <xdr:ext cx="838200" cy="238125"/>
    <xdr:sp>
      <xdr:nvSpPr>
        <xdr:cNvPr id="7" name="編製機關"/>
        <xdr:cNvSpPr>
          <a:spLocks/>
        </xdr:cNvSpPr>
      </xdr:nvSpPr>
      <xdr:spPr>
        <a:xfrm>
          <a:off x="11144250" y="0"/>
          <a:ext cx="838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13</xdr:col>
      <xdr:colOff>828675</xdr:colOff>
      <xdr:row>2</xdr:row>
      <xdr:rowOff>0</xdr:rowOff>
    </xdr:from>
    <xdr:ext cx="1657350" cy="238125"/>
    <xdr:sp textlink="B1">
      <xdr:nvSpPr>
        <xdr:cNvPr id="8" name="報表類別"/>
        <xdr:cNvSpPr>
          <a:spLocks/>
        </xdr:cNvSpPr>
      </xdr:nvSpPr>
      <xdr:spPr>
        <a:xfrm>
          <a:off x="11972925" y="0"/>
          <a:ext cx="1657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13</xdr:col>
      <xdr:colOff>828675</xdr:colOff>
      <xdr:row>3</xdr:row>
      <xdr:rowOff>9525</xdr:rowOff>
    </xdr:from>
    <xdr:ext cx="1657350" cy="247650"/>
    <xdr:sp textlink="E1">
      <xdr:nvSpPr>
        <xdr:cNvPr id="9" name="報表類別"/>
        <xdr:cNvSpPr>
          <a:spLocks/>
        </xdr:cNvSpPr>
      </xdr:nvSpPr>
      <xdr:spPr>
        <a:xfrm>
          <a:off x="11972925" y="238125"/>
          <a:ext cx="1657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10740-90-07-2</a:t>
          </a:r>
        </a:p>
      </xdr:txBody>
    </xdr:sp>
    <xdr:clientData/>
  </xdr:oneCellAnchor>
  <xdr:oneCellAnchor>
    <xdr:from>
      <xdr:col>13</xdr:col>
      <xdr:colOff>161925</xdr:colOff>
      <xdr:row>5</xdr:row>
      <xdr:rowOff>47625</xdr:rowOff>
    </xdr:from>
    <xdr:ext cx="2324100" cy="247650"/>
    <xdr:sp>
      <xdr:nvSpPr>
        <xdr:cNvPr id="10" name="報表類別"/>
        <xdr:cNvSpPr>
          <a:spLocks/>
        </xdr:cNvSpPr>
      </xdr:nvSpPr>
      <xdr:spPr>
        <a:xfrm>
          <a:off x="11306175" y="962025"/>
          <a:ext cx="232410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單位：人、人次</a:t>
          </a:r>
        </a:p>
      </xdr:txBody>
    </xdr:sp>
    <xdr:clientData/>
  </xdr:oneCellAnchor>
  <xdr:oneCellAnchor>
    <xdr:from>
      <xdr:col>12</xdr:col>
      <xdr:colOff>609600</xdr:colOff>
      <xdr:row>20</xdr:row>
      <xdr:rowOff>457200</xdr:rowOff>
    </xdr:from>
    <xdr:ext cx="2714625" cy="295275"/>
    <xdr:sp textlink="B2">
      <xdr:nvSpPr>
        <xdr:cNvPr id="11" name="報表類別"/>
        <xdr:cNvSpPr>
          <a:spLocks/>
        </xdr:cNvSpPr>
      </xdr:nvSpPr>
      <xdr:spPr>
        <a:xfrm>
          <a:off x="10896600" y="8810625"/>
          <a:ext cx="2714625" cy="2952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13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10:35:33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3">
      <selection activeCell="C10" sqref="C10"/>
    </sheetView>
  </sheetViews>
  <sheetFormatPr defaultColWidth="9.33203125" defaultRowHeight="12"/>
  <cols>
    <col min="1" max="1" width="17.5" style="3" customWidth="1"/>
    <col min="2" max="8" width="13.83203125" style="3" customWidth="1"/>
    <col min="9" max="17" width="13.83203125" style="0" customWidth="1"/>
  </cols>
  <sheetData>
    <row r="1" spans="1:8" s="5" customFormat="1" ht="32.25" hidden="1">
      <c r="A1" s="6" t="s">
        <v>66</v>
      </c>
      <c r="B1" s="6" t="s">
        <v>60</v>
      </c>
      <c r="C1" s="6" t="s">
        <v>61</v>
      </c>
      <c r="D1" s="6" t="s">
        <v>62</v>
      </c>
      <c r="E1" s="32" t="s">
        <v>63</v>
      </c>
      <c r="F1" s="33" t="s">
        <v>64</v>
      </c>
      <c r="G1" s="6" t="s">
        <v>65</v>
      </c>
      <c r="H1" s="6"/>
    </row>
    <row r="2" spans="1:8" s="5" customFormat="1" ht="16.5" hidden="1">
      <c r="A2" s="7"/>
      <c r="B2" s="7"/>
      <c r="C2" s="7"/>
      <c r="D2" s="6"/>
      <c r="E2" s="6"/>
      <c r="F2" s="6"/>
      <c r="G2" s="6"/>
      <c r="H2" s="6"/>
    </row>
    <row r="3" spans="1:17" s="3" customFormat="1" ht="18" customHeight="1">
      <c r="A3" s="58"/>
      <c r="B3" s="58"/>
      <c r="C3" s="58"/>
      <c r="D3" s="58"/>
      <c r="E3" s="10"/>
      <c r="F3" s="10"/>
      <c r="G3" s="10"/>
      <c r="H3" s="10"/>
      <c r="I3" s="4"/>
      <c r="J3" s="4"/>
      <c r="K3" s="4"/>
      <c r="L3" s="4"/>
      <c r="M3" s="4"/>
      <c r="N3" s="4"/>
      <c r="O3" s="4"/>
      <c r="P3" s="4"/>
      <c r="Q3" s="4"/>
    </row>
    <row r="4" spans="1:17" s="3" customFormat="1" ht="18" customHeight="1">
      <c r="A4" s="58"/>
      <c r="B4" s="58"/>
      <c r="C4" s="58"/>
      <c r="D4" s="58"/>
      <c r="E4" s="10"/>
      <c r="F4" s="10"/>
      <c r="G4" s="10"/>
      <c r="H4" s="10"/>
      <c r="I4" s="8"/>
      <c r="J4" s="8"/>
      <c r="K4" s="8"/>
      <c r="L4" s="8"/>
      <c r="M4" s="8"/>
      <c r="N4" s="4"/>
      <c r="O4" s="4"/>
      <c r="P4" s="4"/>
      <c r="Q4" s="4"/>
    </row>
    <row r="5" spans="1:17" ht="36" customHeight="1">
      <c r="A5" s="62" t="str">
        <f>F1</f>
        <v>金門縣兒童及少年性剝削案件辦理情形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ht="24" customHeight="1" thickBot="1">
      <c r="A6" s="61" t="str">
        <f>G1</f>
        <v>中華民國107年上半年 ( 1月至6月 )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s="1" customFormat="1" ht="24.75" customHeight="1" thickBot="1">
      <c r="A7" s="50" t="s">
        <v>0</v>
      </c>
      <c r="B7" s="63" t="s">
        <v>1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1:17" s="1" customFormat="1" ht="21.75" customHeight="1">
      <c r="A8" s="52"/>
      <c r="B8" s="59" t="s">
        <v>3</v>
      </c>
      <c r="C8" s="55" t="s">
        <v>5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 t="s">
        <v>24</v>
      </c>
    </row>
    <row r="9" spans="1:17" s="1" customFormat="1" ht="92.25" customHeight="1" thickBot="1">
      <c r="A9" s="51"/>
      <c r="B9" s="60"/>
      <c r="C9" s="9" t="s">
        <v>10</v>
      </c>
      <c r="D9" s="9" t="s">
        <v>11</v>
      </c>
      <c r="E9" s="9" t="s">
        <v>12</v>
      </c>
      <c r="F9" s="9" t="s">
        <v>13</v>
      </c>
      <c r="G9" s="9" t="s">
        <v>14</v>
      </c>
      <c r="H9" s="9" t="s">
        <v>15</v>
      </c>
      <c r="I9" s="9" t="s">
        <v>16</v>
      </c>
      <c r="J9" s="9" t="s">
        <v>17</v>
      </c>
      <c r="K9" s="9" t="s">
        <v>18</v>
      </c>
      <c r="L9" s="9" t="s">
        <v>19</v>
      </c>
      <c r="M9" s="9" t="s">
        <v>20</v>
      </c>
      <c r="N9" s="9" t="s">
        <v>21</v>
      </c>
      <c r="O9" s="9" t="s">
        <v>22</v>
      </c>
      <c r="P9" s="9" t="s">
        <v>23</v>
      </c>
      <c r="Q9" s="56"/>
    </row>
    <row r="10" spans="1:17" s="2" customFormat="1" ht="49.5" customHeight="1" thickBot="1">
      <c r="A10" s="11" t="s">
        <v>3</v>
      </c>
      <c r="B10" s="29">
        <v>0</v>
      </c>
      <c r="C10" s="30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</row>
    <row r="11" spans="1:17" ht="15" customHeight="1" thickBo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.75" customHeight="1" thickBot="1">
      <c r="A12" s="50" t="s">
        <v>0</v>
      </c>
      <c r="B12" s="53" t="s">
        <v>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</row>
    <row r="13" spans="1:17" ht="94.5" customHeight="1" thickBot="1">
      <c r="A13" s="51"/>
      <c r="B13" s="42" t="s">
        <v>9</v>
      </c>
      <c r="C13" s="43"/>
      <c r="D13" s="43"/>
      <c r="E13" s="43"/>
      <c r="F13" s="43" t="s">
        <v>4</v>
      </c>
      <c r="G13" s="43"/>
      <c r="H13" s="43"/>
      <c r="I13" s="43" t="s">
        <v>8</v>
      </c>
      <c r="J13" s="43"/>
      <c r="K13" s="43"/>
      <c r="L13" s="43" t="s">
        <v>7</v>
      </c>
      <c r="M13" s="43"/>
      <c r="N13" s="43"/>
      <c r="O13" s="43" t="s">
        <v>6</v>
      </c>
      <c r="P13" s="43"/>
      <c r="Q13" s="57"/>
    </row>
    <row r="14" spans="1:17" ht="49.5" customHeight="1" thickBot="1">
      <c r="A14" s="16" t="s">
        <v>3</v>
      </c>
      <c r="B14" s="44">
        <f>A19</f>
        <v>0</v>
      </c>
      <c r="C14" s="45"/>
      <c r="D14" s="45"/>
      <c r="E14" s="45"/>
      <c r="F14" s="46">
        <f>B19</f>
        <v>0</v>
      </c>
      <c r="G14" s="47"/>
      <c r="H14" s="48"/>
      <c r="I14" s="46">
        <f>C19</f>
        <v>0</v>
      </c>
      <c r="J14" s="47"/>
      <c r="K14" s="48"/>
      <c r="L14" s="46">
        <f>D19</f>
        <v>0</v>
      </c>
      <c r="M14" s="47"/>
      <c r="N14" s="48"/>
      <c r="O14" s="46">
        <f>E19</f>
        <v>0</v>
      </c>
      <c r="P14" s="47"/>
      <c r="Q14" s="47"/>
    </row>
    <row r="15" ht="12"/>
    <row r="16" ht="12"/>
    <row r="17" ht="12" hidden="1"/>
    <row r="18" ht="12" hidden="1"/>
    <row r="19" spans="1:17" ht="39.75" customHeight="1" hidden="1">
      <c r="A19" s="28">
        <v>0</v>
      </c>
      <c r="B19" s="28">
        <v>0</v>
      </c>
      <c r="C19" s="28">
        <v>0</v>
      </c>
      <c r="D19" s="28">
        <v>0</v>
      </c>
      <c r="E19" s="28">
        <v>0</v>
      </c>
      <c r="I19" s="3"/>
      <c r="J19" s="3"/>
      <c r="K19" s="3"/>
      <c r="L19" s="3"/>
      <c r="M19" s="3"/>
      <c r="N19" s="3"/>
      <c r="O19" s="3"/>
      <c r="P19" s="3"/>
      <c r="Q19" s="3"/>
    </row>
    <row r="20" spans="9:17" ht="39.75" customHeight="1" hidden="1">
      <c r="I20" s="3"/>
      <c r="J20" s="3"/>
      <c r="K20" s="3"/>
      <c r="L20" s="3"/>
      <c r="M20" s="3"/>
      <c r="N20" s="3"/>
      <c r="O20" s="3"/>
      <c r="P20" s="3"/>
      <c r="Q20" s="3"/>
    </row>
    <row r="21" spans="9:17" ht="39.75" customHeight="1" hidden="1">
      <c r="I21" s="3"/>
      <c r="J21" s="3"/>
      <c r="K21" s="3"/>
      <c r="L21" s="3"/>
      <c r="M21" s="3"/>
      <c r="N21" s="3"/>
      <c r="O21" s="3"/>
      <c r="P21" s="3"/>
      <c r="Q21" s="3"/>
    </row>
    <row r="22" spans="9:17" ht="39.75" customHeight="1">
      <c r="I22" s="3"/>
      <c r="J22" s="3"/>
      <c r="K22" s="3"/>
      <c r="L22" s="3"/>
      <c r="M22" s="3"/>
      <c r="N22" s="3"/>
      <c r="O22" s="3"/>
      <c r="P22" s="3"/>
      <c r="Q22" s="3"/>
    </row>
    <row r="23" spans="9:17" ht="39.75" customHeight="1">
      <c r="I23" s="3"/>
      <c r="J23" s="3"/>
      <c r="K23" s="3"/>
      <c r="L23" s="3"/>
      <c r="M23" s="3"/>
      <c r="N23" s="3"/>
      <c r="O23" s="3"/>
      <c r="P23" s="3"/>
      <c r="Q23" s="3"/>
    </row>
    <row r="24" spans="9:17" ht="39.75" customHeight="1">
      <c r="I24" s="3"/>
      <c r="J24" s="3"/>
      <c r="K24" s="3"/>
      <c r="L24" s="3"/>
      <c r="M24" s="3"/>
      <c r="N24" s="3"/>
      <c r="O24" s="3"/>
      <c r="P24" s="3"/>
      <c r="Q24" s="3"/>
    </row>
    <row r="25" ht="39.75" customHeight="1"/>
    <row r="26" ht="39.75" customHeight="1"/>
  </sheetData>
  <sheetProtection/>
  <mergeCells count="22">
    <mergeCell ref="A3:D3"/>
    <mergeCell ref="A4:D4"/>
    <mergeCell ref="B8:B9"/>
    <mergeCell ref="A6:Q6"/>
    <mergeCell ref="A5:Q5"/>
    <mergeCell ref="B7:Q7"/>
    <mergeCell ref="A11:Q11"/>
    <mergeCell ref="A12:A13"/>
    <mergeCell ref="A7:A9"/>
    <mergeCell ref="B12:Q12"/>
    <mergeCell ref="C8:P8"/>
    <mergeCell ref="Q8:Q9"/>
    <mergeCell ref="L13:N13"/>
    <mergeCell ref="O13:Q13"/>
    <mergeCell ref="I13:K13"/>
    <mergeCell ref="F13:H13"/>
    <mergeCell ref="B13:E13"/>
    <mergeCell ref="B14:E14"/>
    <mergeCell ref="F14:H14"/>
    <mergeCell ref="I14:K14"/>
    <mergeCell ref="L14:N14"/>
    <mergeCell ref="O14:Q1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85" zoomScaleNormal="85" zoomScalePageLayoutView="0" workbookViewId="0" topLeftCell="A3">
      <selection activeCell="D11" sqref="D11"/>
    </sheetView>
  </sheetViews>
  <sheetFormatPr defaultColWidth="9.33203125" defaultRowHeight="12"/>
  <cols>
    <col min="1" max="8" width="15" style="3" customWidth="1"/>
    <col min="9" max="16" width="15" style="0" customWidth="1"/>
  </cols>
  <sheetData>
    <row r="1" spans="1:8" s="5" customFormat="1" ht="31.5" customHeight="1" hidden="1">
      <c r="A1" s="6" t="s">
        <v>66</v>
      </c>
      <c r="B1" s="6" t="s">
        <v>60</v>
      </c>
      <c r="C1" s="6" t="s">
        <v>61</v>
      </c>
      <c r="D1" s="6" t="s">
        <v>62</v>
      </c>
      <c r="E1" s="32" t="s">
        <v>63</v>
      </c>
      <c r="F1" s="33" t="s">
        <v>70</v>
      </c>
      <c r="G1" s="6" t="s">
        <v>65</v>
      </c>
      <c r="H1" s="6"/>
    </row>
    <row r="2" spans="1:8" s="5" customFormat="1" ht="16.5" hidden="1">
      <c r="A2" s="6" t="s">
        <v>71</v>
      </c>
      <c r="B2" s="6" t="s">
        <v>72</v>
      </c>
      <c r="C2" s="6" t="s">
        <v>67</v>
      </c>
      <c r="D2" s="6"/>
      <c r="E2" s="6"/>
      <c r="F2" s="6"/>
      <c r="G2" s="6"/>
      <c r="H2" s="6"/>
    </row>
    <row r="3" spans="1:16" s="3" customFormat="1" ht="18" customHeight="1">
      <c r="A3" s="58"/>
      <c r="B3" s="58"/>
      <c r="C3" s="58"/>
      <c r="D3" s="58"/>
      <c r="E3" s="10"/>
      <c r="F3" s="10"/>
      <c r="G3" s="10"/>
      <c r="H3" s="10"/>
      <c r="I3" s="4"/>
      <c r="J3" s="4"/>
      <c r="K3" s="4"/>
      <c r="L3" s="4"/>
      <c r="M3" s="4"/>
      <c r="N3" s="4"/>
      <c r="O3" s="4"/>
      <c r="P3" s="4"/>
    </row>
    <row r="4" spans="1:16" s="3" customFormat="1" ht="18" customHeight="1">
      <c r="A4" s="58"/>
      <c r="B4" s="58"/>
      <c r="C4" s="58"/>
      <c r="D4" s="58"/>
      <c r="E4" s="10"/>
      <c r="F4" s="10"/>
      <c r="G4" s="10"/>
      <c r="H4" s="10"/>
      <c r="I4" s="8"/>
      <c r="J4" s="8"/>
      <c r="K4" s="8"/>
      <c r="L4" s="8"/>
      <c r="M4" s="8"/>
      <c r="N4" s="4"/>
      <c r="O4" s="4"/>
      <c r="P4" s="4"/>
    </row>
    <row r="5" spans="1:16" ht="36" customHeight="1">
      <c r="A5" s="62" t="str">
        <f>F1</f>
        <v>金門縣兒童及少年性剝削案件辦理情形(續)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ht="24" customHeight="1" thickBot="1">
      <c r="A6" s="61" t="str">
        <f>G1</f>
        <v>中華民國107年上半年 ( 1月至6月 )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9" s="1" customFormat="1" ht="24.75" customHeight="1" thickBot="1">
      <c r="A7" s="50" t="s">
        <v>0</v>
      </c>
      <c r="B7" s="53" t="s">
        <v>27</v>
      </c>
      <c r="C7" s="65"/>
      <c r="D7" s="77" t="s">
        <v>29</v>
      </c>
      <c r="E7" s="54"/>
      <c r="F7" s="54"/>
      <c r="G7" s="65"/>
      <c r="H7" s="54" t="s">
        <v>35</v>
      </c>
      <c r="I7" s="54"/>
      <c r="J7" s="54"/>
      <c r="K7" s="54"/>
      <c r="L7" s="54"/>
      <c r="M7" s="54"/>
      <c r="N7" s="54"/>
      <c r="O7" s="54"/>
      <c r="P7" s="54"/>
      <c r="Q7" s="13"/>
      <c r="R7" s="13"/>
      <c r="S7" s="13"/>
    </row>
    <row r="8" spans="1:19" s="1" customFormat="1" ht="24.75" customHeight="1">
      <c r="A8" s="52"/>
      <c r="B8" s="80" t="s">
        <v>28</v>
      </c>
      <c r="C8" s="66" t="s">
        <v>31</v>
      </c>
      <c r="D8" s="66" t="s">
        <v>25</v>
      </c>
      <c r="E8" s="66" t="s">
        <v>32</v>
      </c>
      <c r="F8" s="66" t="s">
        <v>33</v>
      </c>
      <c r="G8" s="66" t="s">
        <v>30</v>
      </c>
      <c r="H8" s="66" t="s">
        <v>26</v>
      </c>
      <c r="I8" s="66" t="s">
        <v>34</v>
      </c>
      <c r="J8" s="66" t="s">
        <v>36</v>
      </c>
      <c r="K8" s="66"/>
      <c r="L8" s="66"/>
      <c r="M8" s="66"/>
      <c r="N8" s="66"/>
      <c r="O8" s="66"/>
      <c r="P8" s="68"/>
      <c r="Q8" s="13"/>
      <c r="R8" s="13"/>
      <c r="S8" s="13"/>
    </row>
    <row r="9" spans="1:19" s="1" customFormat="1" ht="24.75" customHeight="1">
      <c r="A9" s="52"/>
      <c r="B9" s="81"/>
      <c r="C9" s="67"/>
      <c r="D9" s="67"/>
      <c r="E9" s="67"/>
      <c r="F9" s="67"/>
      <c r="G9" s="67"/>
      <c r="H9" s="67"/>
      <c r="I9" s="67"/>
      <c r="J9" s="67" t="s">
        <v>37</v>
      </c>
      <c r="K9" s="67"/>
      <c r="L9" s="67"/>
      <c r="M9" s="67"/>
      <c r="N9" s="67"/>
      <c r="O9" s="67"/>
      <c r="P9" s="78" t="s">
        <v>38</v>
      </c>
      <c r="Q9" s="13"/>
      <c r="R9" s="13"/>
      <c r="S9" s="13"/>
    </row>
    <row r="10" spans="1:19" s="1" customFormat="1" ht="92.25" customHeight="1" thickBot="1">
      <c r="A10" s="51"/>
      <c r="B10" s="60"/>
      <c r="C10" s="56"/>
      <c r="D10" s="56"/>
      <c r="E10" s="56"/>
      <c r="F10" s="56"/>
      <c r="G10" s="56"/>
      <c r="H10" s="56"/>
      <c r="I10" s="56"/>
      <c r="J10" s="9" t="s">
        <v>39</v>
      </c>
      <c r="K10" s="9" t="s">
        <v>40</v>
      </c>
      <c r="L10" s="9" t="s">
        <v>41</v>
      </c>
      <c r="M10" s="9" t="s">
        <v>42</v>
      </c>
      <c r="N10" s="9" t="s">
        <v>43</v>
      </c>
      <c r="O10" s="9" t="s">
        <v>44</v>
      </c>
      <c r="P10" s="79"/>
      <c r="Q10" s="13"/>
      <c r="R10" s="13"/>
      <c r="S10" s="13"/>
    </row>
    <row r="11" spans="1:19" s="1" customFormat="1" ht="39.75" customHeight="1">
      <c r="A11" s="17" t="s">
        <v>25</v>
      </c>
      <c r="B11" s="35">
        <v>0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7">
        <v>0</v>
      </c>
      <c r="Q11" s="13"/>
      <c r="R11" s="13"/>
      <c r="S11" s="13"/>
    </row>
    <row r="12" spans="1:19" s="1" customFormat="1" ht="39.75" customHeight="1">
      <c r="A12" s="18" t="s">
        <v>68</v>
      </c>
      <c r="B12" s="38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40">
        <v>0</v>
      </c>
      <c r="Q12" s="13"/>
      <c r="R12" s="13"/>
      <c r="S12" s="13"/>
    </row>
    <row r="13" spans="1:19" s="2" customFormat="1" ht="39.75" customHeight="1" thickBot="1">
      <c r="A13" s="15" t="s">
        <v>69</v>
      </c>
      <c r="B13" s="30">
        <v>0</v>
      </c>
      <c r="C13" s="30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41">
        <v>0</v>
      </c>
      <c r="Q13" s="14"/>
      <c r="R13" s="14"/>
      <c r="S13" s="14"/>
    </row>
    <row r="14" spans="1:16" ht="15" customHeight="1" thickBo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20" ht="24.75" customHeight="1" thickBot="1">
      <c r="A15" s="50" t="s">
        <v>0</v>
      </c>
      <c r="B15" s="53" t="s">
        <v>46</v>
      </c>
      <c r="C15" s="54"/>
      <c r="D15" s="54"/>
      <c r="E15" s="54"/>
      <c r="F15" s="54"/>
      <c r="G15" s="54"/>
      <c r="H15" s="54"/>
      <c r="I15" s="54"/>
      <c r="J15" s="65"/>
      <c r="K15" s="77" t="s">
        <v>45</v>
      </c>
      <c r="L15" s="54"/>
      <c r="M15" s="54"/>
      <c r="N15" s="54"/>
      <c r="O15" s="54"/>
      <c r="P15" s="54"/>
      <c r="Q15" s="3"/>
      <c r="R15" s="3"/>
      <c r="S15" s="3"/>
      <c r="T15" s="3"/>
    </row>
    <row r="16" spans="1:20" s="1" customFormat="1" ht="24.75" customHeight="1">
      <c r="A16" s="52"/>
      <c r="B16" s="71" t="s">
        <v>47</v>
      </c>
      <c r="C16" s="72"/>
      <c r="D16" s="66" t="s">
        <v>48</v>
      </c>
      <c r="E16" s="66" t="s">
        <v>49</v>
      </c>
      <c r="F16" s="66" t="s">
        <v>50</v>
      </c>
      <c r="G16" s="66" t="s">
        <v>51</v>
      </c>
      <c r="H16" s="66" t="s">
        <v>52</v>
      </c>
      <c r="I16" s="66" t="s">
        <v>53</v>
      </c>
      <c r="J16" s="66" t="s">
        <v>54</v>
      </c>
      <c r="K16" s="85" t="s">
        <v>26</v>
      </c>
      <c r="L16" s="72"/>
      <c r="M16" s="66" t="s">
        <v>59</v>
      </c>
      <c r="N16" s="66"/>
      <c r="O16" s="66"/>
      <c r="P16" s="83" t="s">
        <v>58</v>
      </c>
      <c r="Q16" s="12"/>
      <c r="R16" s="12"/>
      <c r="S16" s="13"/>
      <c r="T16" s="13"/>
    </row>
    <row r="17" spans="1:20" s="1" customFormat="1" ht="92.25" customHeight="1" thickBot="1">
      <c r="A17" s="51"/>
      <c r="B17" s="73"/>
      <c r="C17" s="74"/>
      <c r="D17" s="56"/>
      <c r="E17" s="56"/>
      <c r="F17" s="56"/>
      <c r="G17" s="56"/>
      <c r="H17" s="56"/>
      <c r="I17" s="56"/>
      <c r="J17" s="56"/>
      <c r="K17" s="57"/>
      <c r="L17" s="74"/>
      <c r="M17" s="9" t="s">
        <v>55</v>
      </c>
      <c r="N17" s="9" t="s">
        <v>56</v>
      </c>
      <c r="O17" s="9" t="s">
        <v>57</v>
      </c>
      <c r="P17" s="84"/>
      <c r="Q17" s="10"/>
      <c r="R17" s="10"/>
      <c r="S17" s="13"/>
      <c r="T17" s="13"/>
    </row>
    <row r="18" spans="1:20" s="1" customFormat="1" ht="39.75" customHeight="1">
      <c r="A18" s="19" t="str">
        <f aca="true" t="shared" si="0" ref="A18:B20">A33</f>
        <v>總計</v>
      </c>
      <c r="B18" s="88">
        <f t="shared" si="0"/>
        <v>0</v>
      </c>
      <c r="C18" s="76"/>
      <c r="D18" s="21">
        <f aca="true" t="shared" si="1" ref="D18:K18">C33</f>
        <v>0</v>
      </c>
      <c r="E18" s="21">
        <f t="shared" si="1"/>
        <v>0</v>
      </c>
      <c r="F18" s="21">
        <f t="shared" si="1"/>
        <v>0</v>
      </c>
      <c r="G18" s="21">
        <f t="shared" si="1"/>
        <v>0</v>
      </c>
      <c r="H18" s="21">
        <f t="shared" si="1"/>
        <v>0</v>
      </c>
      <c r="I18" s="21">
        <f t="shared" si="1"/>
        <v>0</v>
      </c>
      <c r="J18" s="21">
        <f t="shared" si="1"/>
        <v>0</v>
      </c>
      <c r="K18" s="75">
        <f t="shared" si="1"/>
        <v>0</v>
      </c>
      <c r="L18" s="76"/>
      <c r="M18" s="21">
        <f>K33</f>
        <v>0</v>
      </c>
      <c r="N18" s="21">
        <f aca="true" t="shared" si="2" ref="N18:O20">L33</f>
        <v>0</v>
      </c>
      <c r="O18" s="21">
        <f t="shared" si="2"/>
        <v>0</v>
      </c>
      <c r="P18" s="22">
        <f>N33</f>
        <v>0</v>
      </c>
      <c r="Q18" s="13"/>
      <c r="R18" s="13"/>
      <c r="S18" s="13"/>
      <c r="T18" s="13"/>
    </row>
    <row r="19" spans="1:20" s="1" customFormat="1" ht="39.75" customHeight="1">
      <c r="A19" s="18" t="str">
        <f t="shared" si="0"/>
        <v> 男</v>
      </c>
      <c r="B19" s="86">
        <f t="shared" si="0"/>
        <v>0</v>
      </c>
      <c r="C19" s="87"/>
      <c r="D19" s="23">
        <f aca="true" t="shared" si="3" ref="D19:K20">C34</f>
        <v>0</v>
      </c>
      <c r="E19" s="23">
        <f t="shared" si="3"/>
        <v>0</v>
      </c>
      <c r="F19" s="23">
        <f t="shared" si="3"/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91">
        <f t="shared" si="3"/>
        <v>0</v>
      </c>
      <c r="L19" s="87"/>
      <c r="M19" s="24">
        <f>K34</f>
        <v>0</v>
      </c>
      <c r="N19" s="24">
        <f t="shared" si="2"/>
        <v>0</v>
      </c>
      <c r="O19" s="24">
        <f t="shared" si="2"/>
        <v>0</v>
      </c>
      <c r="P19" s="25">
        <f>N34</f>
        <v>0</v>
      </c>
      <c r="Q19" s="13"/>
      <c r="R19" s="13"/>
      <c r="S19" s="13"/>
      <c r="T19" s="13"/>
    </row>
    <row r="20" spans="1:20" s="2" customFormat="1" ht="39.75" customHeight="1" thickBot="1">
      <c r="A20" s="20" t="str">
        <f t="shared" si="0"/>
        <v> 女</v>
      </c>
      <c r="B20" s="89">
        <f t="shared" si="0"/>
        <v>0</v>
      </c>
      <c r="C20" s="90"/>
      <c r="D20" s="26">
        <f t="shared" si="3"/>
        <v>0</v>
      </c>
      <c r="E20" s="26">
        <f t="shared" si="3"/>
        <v>0</v>
      </c>
      <c r="F20" s="26">
        <f t="shared" si="3"/>
        <v>0</v>
      </c>
      <c r="G20" s="26">
        <f t="shared" si="3"/>
        <v>0</v>
      </c>
      <c r="H20" s="26">
        <f t="shared" si="3"/>
        <v>0</v>
      </c>
      <c r="I20" s="26">
        <f t="shared" si="3"/>
        <v>0</v>
      </c>
      <c r="J20" s="26">
        <f t="shared" si="3"/>
        <v>0</v>
      </c>
      <c r="K20" s="92">
        <f>J35</f>
        <v>0</v>
      </c>
      <c r="L20" s="90"/>
      <c r="M20" s="26">
        <f>K35</f>
        <v>0</v>
      </c>
      <c r="N20" s="26">
        <f t="shared" si="2"/>
        <v>0</v>
      </c>
      <c r="O20" s="26">
        <f t="shared" si="2"/>
        <v>0</v>
      </c>
      <c r="P20" s="27">
        <f>N35</f>
        <v>0</v>
      </c>
      <c r="Q20" s="14"/>
      <c r="R20" s="14"/>
      <c r="S20" s="14"/>
      <c r="T20" s="14"/>
    </row>
    <row r="21" spans="1:16" ht="36" customHeight="1">
      <c r="A21" s="8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</row>
    <row r="22" spans="1:16" ht="22.5" customHeight="1">
      <c r="A22" s="70" t="str">
        <f>IF(LEN(A2)&gt;0,"資料來源："&amp;A2,"")</f>
        <v>資料來源：依據本府登記之兒童少年性剝削案件資料彙編。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1:16" ht="38.25" customHeight="1">
      <c r="A23" s="69" t="str">
        <f>SUBSTITUTE(IF(LEN(A2)&gt;0,"填表說明："&amp;C2,""),CHAR(10),CHAR(10)&amp;"　　　　　")</f>
        <v>填表說明：本表編製2份，於完成會核程序並經機關首長核章後，1份送主計處（室），1份自存外，應由網際網路線上傳送至衛生福利部統計處資料庫。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8" spans="9:16" ht="39.75" customHeight="1">
      <c r="I28" s="3"/>
      <c r="J28" s="3"/>
      <c r="K28" s="3"/>
      <c r="L28" s="3"/>
      <c r="M28" s="3"/>
      <c r="N28" s="3"/>
      <c r="O28" s="3"/>
      <c r="P28" s="3"/>
    </row>
    <row r="29" spans="9:16" ht="39.75" customHeight="1">
      <c r="I29" s="3"/>
      <c r="J29" s="3"/>
      <c r="K29" s="3"/>
      <c r="L29" s="3"/>
      <c r="M29" s="3"/>
      <c r="N29" s="3"/>
      <c r="O29" s="3"/>
      <c r="P29" s="3"/>
    </row>
    <row r="30" spans="9:16" ht="39.75" customHeight="1">
      <c r="I30" s="3"/>
      <c r="J30" s="3"/>
      <c r="K30" s="3"/>
      <c r="L30" s="3"/>
      <c r="M30" s="3"/>
      <c r="N30" s="3"/>
      <c r="O30" s="3"/>
      <c r="P30" s="3"/>
    </row>
    <row r="31" spans="9:16" ht="39.75" customHeight="1">
      <c r="I31" s="3"/>
      <c r="J31" s="3"/>
      <c r="K31" s="3"/>
      <c r="L31" s="3"/>
      <c r="M31" s="3"/>
      <c r="N31" s="3"/>
      <c r="O31" s="3"/>
      <c r="P31" s="3"/>
    </row>
    <row r="32" spans="9:16" ht="39.75" customHeight="1">
      <c r="I32" s="3"/>
      <c r="J32" s="3"/>
      <c r="K32" s="3"/>
      <c r="L32" s="3"/>
      <c r="M32" s="3"/>
      <c r="N32" s="3"/>
      <c r="O32" s="3"/>
      <c r="P32" s="3"/>
    </row>
    <row r="33" spans="1:16" ht="39.75" customHeight="1" hidden="1">
      <c r="A33" s="6" t="s">
        <v>25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"/>
      <c r="P33" s="3"/>
    </row>
    <row r="34" spans="1:14" ht="39.75" customHeight="1" hidden="1">
      <c r="A34" s="6" t="s">
        <v>68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</row>
    <row r="35" spans="1:14" ht="39.75" customHeight="1" hidden="1">
      <c r="A35" s="6" t="s">
        <v>69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</row>
  </sheetData>
  <sheetProtection/>
  <mergeCells count="43">
    <mergeCell ref="B20:C20"/>
    <mergeCell ref="K19:L19"/>
    <mergeCell ref="K20:L20"/>
    <mergeCell ref="I16:I17"/>
    <mergeCell ref="B15:J15"/>
    <mergeCell ref="K15:P15"/>
    <mergeCell ref="B8:B10"/>
    <mergeCell ref="A21:P21"/>
    <mergeCell ref="J16:J17"/>
    <mergeCell ref="P16:P17"/>
    <mergeCell ref="K16:L17"/>
    <mergeCell ref="B19:C19"/>
    <mergeCell ref="B18:C18"/>
    <mergeCell ref="F16:F17"/>
    <mergeCell ref="K18:L18"/>
    <mergeCell ref="D7:G7"/>
    <mergeCell ref="G8:G10"/>
    <mergeCell ref="P9:P10"/>
    <mergeCell ref="M16:O16"/>
    <mergeCell ref="D16:D17"/>
    <mergeCell ref="E16:E17"/>
    <mergeCell ref="G16:G17"/>
    <mergeCell ref="H16:H17"/>
    <mergeCell ref="A23:P23"/>
    <mergeCell ref="A22:P22"/>
    <mergeCell ref="A15:A17"/>
    <mergeCell ref="A14:P14"/>
    <mergeCell ref="H7:P7"/>
    <mergeCell ref="J9:O9"/>
    <mergeCell ref="B16:C17"/>
    <mergeCell ref="C8:C10"/>
    <mergeCell ref="D8:D10"/>
    <mergeCell ref="E8:E10"/>
    <mergeCell ref="A3:D3"/>
    <mergeCell ref="A4:D4"/>
    <mergeCell ref="A5:P5"/>
    <mergeCell ref="A6:P6"/>
    <mergeCell ref="A7:A10"/>
    <mergeCell ref="B7:C7"/>
    <mergeCell ref="H8:H10"/>
    <mergeCell ref="I8:I10"/>
    <mergeCell ref="J8:P8"/>
    <mergeCell ref="F8:F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2017-04-06T09:39:59Z</cp:lastPrinted>
  <dcterms:created xsi:type="dcterms:W3CDTF">2001-02-06T07:45:53Z</dcterms:created>
  <dcterms:modified xsi:type="dcterms:W3CDTF">2018-09-03T02:36:43Z</dcterms:modified>
  <cp:category/>
  <cp:version/>
  <cp:contentType/>
  <cp:contentStatus/>
</cp:coreProperties>
</file>