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F4" i="1" l="1"/>
  <c r="E4" i="1"/>
  <c r="D4" i="1"/>
</calcChain>
</file>

<file path=xl/sharedStrings.xml><?xml version="1.0" encoding="utf-8"?>
<sst xmlns="http://schemas.openxmlformats.org/spreadsheetml/2006/main" count="62" uniqueCount="58">
  <si>
    <t>金門縣政府團體及機構申請107年度社會福利基金補助案</t>
    <phoneticPr fontId="1" type="noConversion"/>
  </si>
  <si>
    <t>申請單位</t>
    <phoneticPr fontId="1" type="noConversion"/>
  </si>
  <si>
    <t>計畫名稱</t>
    <phoneticPr fontId="1" type="noConversion"/>
  </si>
  <si>
    <t>計畫編號</t>
    <phoneticPr fontId="1" type="noConversion"/>
  </si>
  <si>
    <t>核定內容</t>
    <phoneticPr fontId="1" type="noConversion"/>
  </si>
  <si>
    <t>審查結果</t>
    <phoneticPr fontId="1" type="noConversion"/>
  </si>
  <si>
    <t>10701C</t>
  </si>
  <si>
    <t>10702C</t>
  </si>
  <si>
    <t>10703C</t>
  </si>
  <si>
    <t>10704C</t>
  </si>
  <si>
    <t>10705C</t>
  </si>
  <si>
    <t>10706C</t>
  </si>
  <si>
    <t>10707C</t>
  </si>
  <si>
    <t>10708C</t>
  </si>
  <si>
    <t>10709A</t>
    <phoneticPr fontId="1" type="noConversion"/>
  </si>
  <si>
    <t>10710D</t>
    <phoneticPr fontId="1" type="noConversion"/>
  </si>
  <si>
    <t>10711B</t>
    <phoneticPr fontId="1" type="noConversion"/>
  </si>
  <si>
    <t>10712B</t>
    <phoneticPr fontId="1" type="noConversion"/>
  </si>
  <si>
    <t>10713B</t>
    <phoneticPr fontId="1" type="noConversion"/>
  </si>
  <si>
    <t>財團法人晨光社會福利基金會附設金門縣私立晨光教養家園</t>
    <phoneticPr fontId="1" type="noConversion"/>
  </si>
  <si>
    <t>社團法人金門縣身心障礙者家長協會</t>
    <phoneticPr fontId="1" type="noConversion"/>
  </si>
  <si>
    <t>社團法人金門縣身心障礙福利協進會</t>
    <phoneticPr fontId="1" type="noConversion"/>
  </si>
  <si>
    <t>社團法人金門縣康復之友協會</t>
    <phoneticPr fontId="1" type="noConversion"/>
  </si>
  <si>
    <t>社團法人金門縣生命線協會</t>
    <phoneticPr fontId="1" type="noConversion"/>
  </si>
  <si>
    <t>社團法人金門縣婦女權益促進會</t>
  </si>
  <si>
    <t>社團法人金門縣婦女權益促進會</t>
    <phoneticPr fontId="1" type="noConversion"/>
  </si>
  <si>
    <t>金門縣基督教女青年會</t>
    <phoneticPr fontId="1" type="noConversion"/>
  </si>
  <si>
    <t>107年度金門縣福田家園提升行政服務品質計畫</t>
    <phoneticPr fontId="1" type="noConversion"/>
  </si>
  <si>
    <t>晨光教養家園107年度行政費補助</t>
    <phoneticPr fontId="1" type="noConversion"/>
  </si>
  <si>
    <t>107年度心智障礙者服務行政費補助計畫</t>
    <phoneticPr fontId="1" type="noConversion"/>
  </si>
  <si>
    <t>107年度建立金門地區精神障礙者服務窗口計畫</t>
    <phoneticPr fontId="1" type="noConversion"/>
  </si>
  <si>
    <t>107年度精神障礙者家庭支持整合服務計畫</t>
    <phoneticPr fontId="1" type="noConversion"/>
  </si>
  <si>
    <t>107年度心智障礙者社區自主適應訓練計畫</t>
    <phoneticPr fontId="1" type="noConversion"/>
  </si>
  <si>
    <t>民國107年度金門地區身心障礙者社區日間作業設施服務-康心日間作業坊計畫</t>
    <phoneticPr fontId="1" type="noConversion"/>
  </si>
  <si>
    <t>芋仔番薯相揪來作伴-友善老人關懷服務方案</t>
    <phoneticPr fontId="1" type="noConversion"/>
  </si>
  <si>
    <t>107年度青少年proa夏日活力營</t>
    <phoneticPr fontId="1" type="noConversion"/>
  </si>
  <si>
    <t>烈嶼之心-金門縣烈嶼鄉社區關懷服務計畫</t>
    <phoneticPr fontId="1" type="noConversion"/>
  </si>
  <si>
    <t>金門縣隔代教養家庭支持服務計畫</t>
    <phoneticPr fontId="1" type="noConversion"/>
  </si>
  <si>
    <t>金門縣婦女議題與CEDAW系列活動</t>
    <phoneticPr fontId="1" type="noConversion"/>
  </si>
  <si>
    <t>107年度申請及結果</t>
    <phoneticPr fontId="1" type="noConversion"/>
  </si>
  <si>
    <t>行政費同意補助新臺幣120,000元。</t>
    <phoneticPr fontId="1" type="noConversion"/>
  </si>
  <si>
    <t xml:space="preserve">1管理人員勞、健保及勞工退休金71,448元、2.教保員勞、健保及勞工退休金123,600元、3.戶外活動團體保險9,600元、4.房屋租金120,000元。
</t>
    <phoneticPr fontId="1" type="noConversion"/>
  </si>
  <si>
    <t>本計畫不予補助，106年度計畫執行不彰，因107年度計畫書與106年度計畫重複性大，績效成果不佳，不予補助。</t>
    <phoneticPr fontId="1" type="noConversion"/>
  </si>
  <si>
    <t>行政費同意補助新臺幣240,000元。(計畫內容需修正，誤餐費最多1餐為80元及行政管理費用需修正為行政費)。</t>
    <phoneticPr fontId="1" type="noConversion"/>
  </si>
  <si>
    <t>行政費同意補助新臺幣240,000元。(計畫內容需修正，編列行政費用不應是家長幹部車馬費，應為辦公行政相關費用)。</t>
    <phoneticPr fontId="1" type="noConversion"/>
  </si>
  <si>
    <t>行政費同意補助新臺幣240,000元。(計畫內容需修正，編列行政費用不應是車馬費)。</t>
    <phoneticPr fontId="1" type="noConversion"/>
  </si>
  <si>
    <t>107年度身心障礙福利服務及行政費補助計畫</t>
    <phoneticPr fontId="1" type="noConversion"/>
  </si>
  <si>
    <t xml:space="preserve">1.專業服務費445,500元、2.專業人員勞健保72,000元、3.                                                                                                                                                                                                                                                                                                                                                                                                                                                                                                                                                                                                                                                                                                教育訓練交通費8,800元、4.教育訓練住宿費3,200元、5.生活助理員人事費295,680元、6.生活助理員勞建退33,816元、7.外聘督導誤餐費1,920元、8.外聘專業治療師鐘點費:12,800元、9.外聘專業治療師交通費8,800元、10.外聘專業治療師住宿費3,200元、11.手工肥皂講師指導費38,400元、12.手工皂講師交通費4,400元、13.手工皂講師住宿費4,800元、14.手工皂誤餐費7,680元、15.手工皂材料費30,000元、16.游泳教練指導費38,400元、17.保險費20,000元。(計畫內容需修正，交通費一趟應為2,200元，手工皂計畫107年起將輔導成立庇護工廠模式經營，另，外聘督導建請優先聘任本島講師)。
</t>
    <phoneticPr fontId="1" type="noConversion"/>
  </si>
  <si>
    <t>財團法人全成福利基金會</t>
    <phoneticPr fontId="1" type="noConversion"/>
  </si>
  <si>
    <t xml:space="preserve">1.講師費32,000元、2.講師機票費16,000元、3.餐費39,100元、4.住宿費68,000元、5.印刷費8,500元、6.場地佈置費1,500元、7.場地費30,000元。(執行計畫後應檢附成果報告及相關影片)。
</t>
    <phoneticPr fontId="1" type="noConversion"/>
  </si>
  <si>
    <t xml:space="preserve">1.專業服務費(社工員)445,500元、2.勞健保/勞退70,572元、3.親職活動講師鐘點費18,000元、4.親職活動材料費12,000元、5.親職活動教材費9,000元、6.親職活動紅布條2,000元、7.親職活動保險費1,250元、8.親職活動印刷費3,400元、9.親職活動志工交通費10,000元、10.親職活動誤餐費11,600元。11.宣導活動15,000元。(個案管理服務績效應檢附佐證資料及活動成果報告)。
</t>
    <phoneticPr fontId="1" type="noConversion"/>
  </si>
  <si>
    <t xml:space="preserve">1.「你懂我的心」專業服務費405,000元、2.松柏紓壓講師費96,000元、3.松柏紓壓印刷費15,000元、4. 松柏紓壓誤餐費96,000元、5.松柏紓壓場地佈置費(彩色布條)1,500元、6.「大家作伙來」講師費68,400元。(執行計畫名冊應掌握)。
</t>
    <phoneticPr fontId="1" type="noConversion"/>
  </si>
  <si>
    <t>行政費原同意補助新臺幣120,000元，因福田家園於107年3月底開始依招標契約內容履約，故4月份起行政費用不予補助。</t>
    <phoneticPr fontId="1" type="noConversion"/>
  </si>
  <si>
    <t xml:space="preserve">1.專業服務費445,500元、2.專業人員保險費(勞工退休金)71,412元、3.訪視交通費7,200元(訪視交通以公車票價為核銷基準)、4.外聘督導鐘點費19,200元、5.外聘督導交通費17,600元、6.社區宣導講師鐘點費14,400元、7.講師交通費13,200元、8.誤餐費19,200元、9.講義費7,200元、10.家屬座談講師鐘點費25,600元、11.家屬座談團體活動費40,000元。
</t>
    <phoneticPr fontId="1" type="noConversion"/>
  </si>
  <si>
    <t xml:space="preserve">1.專業服務費(社工員)445,500元 、2.勞健保/勞退70,572元、3.印刷費6,000元、4.活動費(禪繞畫趣無窮)講師費14,400元、5.活動費(禪繞畫趣無窮)材料費25,500元、6.活動費(禪繞畫趣無窮)誤餐費13,600元、7.活動費(親子互動課程)美食製作講師費9,600元、8.活動費(親子互動課程)祖孫尬舞趣講師費14,400元、9.活動費(親子互動課程)交通費9,000元、10.活動費(親子互動課程)住宿費3,200元、11.活動費(親子互動課程)材料費20,000元、12.活動費(親子互動課程)膳食費19,200元。(核銷時請依核定項目內容為主，不予相互匀支)。
</t>
    <phoneticPr fontId="1" type="noConversion"/>
  </si>
  <si>
    <t>計畫總經費</t>
    <phoneticPr fontId="1" type="noConversion"/>
  </si>
  <si>
    <t>申請經費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</si>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</sst>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6" sqref="L6"/>
    </sheetView>
  </sheetViews>
  <sheetFormatPr defaultRowHeight="16.5" x14ac:dyDescent="0.25"/>
  <cols>
    <col min="1" max="1" width="11.5" style="4" customWidth="1"/>
    <col min="2" max="2" width="14.25" style="7" customWidth="1"/>
    <col min="3" max="3" width="12.625" style="7" customWidth="1"/>
    <col min="4" max="5" width="11.375" style="1" customWidth="1"/>
    <col min="6" max="6" width="12.375" style="1" customWidth="1"/>
    <col min="7" max="7" width="57.25" style="17" customWidth="1"/>
    <col min="8" max="8" width="11.25" customWidth="1"/>
  </cols>
  <sheetData>
    <row r="1" spans="1:8" ht="27" customHeight="1" x14ac:dyDescent="0.25">
      <c r="A1" s="19" t="s">
        <v>0</v>
      </c>
      <c r="B1" s="20"/>
      <c r="C1" s="20"/>
      <c r="D1" s="20"/>
      <c r="E1" s="20"/>
      <c r="F1" s="20"/>
      <c r="G1" s="21"/>
    </row>
    <row r="2" spans="1:8" ht="21.75" customHeight="1" x14ac:dyDescent="0.25">
      <c r="A2" s="28" t="s">
        <v>3</v>
      </c>
      <c r="B2" s="31" t="s">
        <v>1</v>
      </c>
      <c r="C2" s="31" t="s">
        <v>2</v>
      </c>
      <c r="D2" s="22" t="s">
        <v>39</v>
      </c>
      <c r="E2" s="23"/>
      <c r="F2" s="24"/>
      <c r="G2" s="25" t="s">
        <v>4</v>
      </c>
    </row>
    <row r="3" spans="1:8" ht="17.25" customHeight="1" x14ac:dyDescent="0.25">
      <c r="A3" s="29"/>
      <c r="B3" s="32"/>
      <c r="C3" s="32"/>
      <c r="D3" s="18" t="s">
        <v>55</v>
      </c>
      <c r="E3" s="10" t="s">
        <v>56</v>
      </c>
      <c r="F3" s="10" t="s">
        <v>5</v>
      </c>
      <c r="G3" s="26"/>
    </row>
    <row r="4" spans="1:8" ht="18.75" customHeight="1" x14ac:dyDescent="0.25">
      <c r="A4" s="30"/>
      <c r="B4" s="33"/>
      <c r="C4" s="33"/>
      <c r="D4" s="8">
        <f>SUM(D5:D17)</f>
        <v>8352604</v>
      </c>
      <c r="E4" s="8">
        <f>SUM(E5:E17)</f>
        <v>5120850</v>
      </c>
      <c r="F4" s="8">
        <f>SUM(F5:F17)</f>
        <v>5120850</v>
      </c>
      <c r="G4" s="27"/>
      <c r="H4" t="s">
        <v>57</v>
      </c>
    </row>
    <row r="5" spans="1:8" ht="80.25" customHeight="1" x14ac:dyDescent="0.25">
      <c r="A5" s="2" t="s">
        <v>6</v>
      </c>
      <c r="B5" s="5" t="s">
        <v>48</v>
      </c>
      <c r="C5" s="5" t="s">
        <v>27</v>
      </c>
      <c r="D5" s="8">
        <v>150000</v>
      </c>
      <c r="E5" s="8">
        <v>120000</v>
      </c>
      <c r="F5" s="8">
        <v>120000</v>
      </c>
      <c r="G5" s="13" t="s">
        <v>52</v>
      </c>
    </row>
    <row r="6" spans="1:8" ht="85.5" customHeight="1" x14ac:dyDescent="0.25">
      <c r="A6" s="2" t="s">
        <v>7</v>
      </c>
      <c r="B6" s="5" t="s">
        <v>19</v>
      </c>
      <c r="C6" s="5" t="s">
        <v>28</v>
      </c>
      <c r="D6" s="8">
        <v>150008</v>
      </c>
      <c r="E6" s="8">
        <v>120000</v>
      </c>
      <c r="F6" s="8">
        <v>120000</v>
      </c>
      <c r="G6" s="12" t="s">
        <v>40</v>
      </c>
    </row>
    <row r="7" spans="1:8" ht="69.75" customHeight="1" x14ac:dyDescent="0.25">
      <c r="A7" s="2" t="s">
        <v>8</v>
      </c>
      <c r="B7" s="5" t="s">
        <v>20</v>
      </c>
      <c r="C7" s="5" t="s">
        <v>29</v>
      </c>
      <c r="D7" s="8">
        <v>276000</v>
      </c>
      <c r="E7" s="8">
        <v>240000</v>
      </c>
      <c r="F7" s="8">
        <v>240000</v>
      </c>
      <c r="G7" s="12" t="s">
        <v>44</v>
      </c>
    </row>
    <row r="8" spans="1:8" ht="78.75" customHeight="1" x14ac:dyDescent="0.25">
      <c r="A8" s="2" t="s">
        <v>9</v>
      </c>
      <c r="B8" s="5" t="s">
        <v>21</v>
      </c>
      <c r="C8" s="5" t="s">
        <v>46</v>
      </c>
      <c r="D8" s="8">
        <v>270000</v>
      </c>
      <c r="E8" s="8">
        <v>240000</v>
      </c>
      <c r="F8" s="8">
        <v>240000</v>
      </c>
      <c r="G8" s="12" t="s">
        <v>45</v>
      </c>
    </row>
    <row r="9" spans="1:8" ht="66" x14ac:dyDescent="0.25">
      <c r="A9" s="2" t="s">
        <v>10</v>
      </c>
      <c r="B9" s="5" t="s">
        <v>22</v>
      </c>
      <c r="C9" s="5" t="s">
        <v>30</v>
      </c>
      <c r="D9" s="8">
        <v>336000</v>
      </c>
      <c r="E9" s="8">
        <v>240000</v>
      </c>
      <c r="F9" s="8">
        <v>240000</v>
      </c>
      <c r="G9" s="12" t="s">
        <v>43</v>
      </c>
    </row>
    <row r="10" spans="1:8" ht="126" customHeight="1" x14ac:dyDescent="0.25">
      <c r="A10" s="2" t="s">
        <v>11</v>
      </c>
      <c r="B10" s="5" t="s">
        <v>22</v>
      </c>
      <c r="C10" s="5" t="s">
        <v>31</v>
      </c>
      <c r="D10" s="8">
        <v>765512</v>
      </c>
      <c r="E10" s="8">
        <v>680512</v>
      </c>
      <c r="F10" s="8">
        <v>680512</v>
      </c>
      <c r="G10" s="12" t="s">
        <v>53</v>
      </c>
      <c r="H10" s="15"/>
    </row>
    <row r="11" spans="1:8" ht="231.75" customHeight="1" x14ac:dyDescent="0.25">
      <c r="A11" s="2" t="s">
        <v>12</v>
      </c>
      <c r="B11" s="5" t="s">
        <v>20</v>
      </c>
      <c r="C11" s="5" t="s">
        <v>32</v>
      </c>
      <c r="D11" s="8">
        <v>1741498</v>
      </c>
      <c r="E11" s="8">
        <v>1029396</v>
      </c>
      <c r="F11" s="8">
        <v>1029396</v>
      </c>
      <c r="G11" s="12" t="s">
        <v>47</v>
      </c>
    </row>
    <row r="12" spans="1:8" ht="111" customHeight="1" x14ac:dyDescent="0.25">
      <c r="A12" s="2" t="s">
        <v>13</v>
      </c>
      <c r="B12" s="5" t="s">
        <v>22</v>
      </c>
      <c r="C12" s="5" t="s">
        <v>33</v>
      </c>
      <c r="D12" s="8">
        <v>2006148</v>
      </c>
      <c r="E12" s="8">
        <v>324648</v>
      </c>
      <c r="F12" s="8">
        <v>324648</v>
      </c>
      <c r="G12" s="12" t="s">
        <v>41</v>
      </c>
    </row>
    <row r="13" spans="1:8" ht="90" customHeight="1" x14ac:dyDescent="0.25">
      <c r="A13" s="2" t="s">
        <v>14</v>
      </c>
      <c r="B13" s="5" t="s">
        <v>23</v>
      </c>
      <c r="C13" s="5" t="s">
        <v>34</v>
      </c>
      <c r="D13" s="8">
        <v>778403</v>
      </c>
      <c r="E13" s="8">
        <v>681900</v>
      </c>
      <c r="F13" s="8">
        <v>681900</v>
      </c>
      <c r="G13" s="13" t="s">
        <v>51</v>
      </c>
    </row>
    <row r="14" spans="1:8" ht="82.5" customHeight="1" x14ac:dyDescent="0.25">
      <c r="A14" s="2" t="s">
        <v>15</v>
      </c>
      <c r="B14" s="5" t="s">
        <v>23</v>
      </c>
      <c r="C14" s="5" t="s">
        <v>35</v>
      </c>
      <c r="D14" s="8">
        <v>255500</v>
      </c>
      <c r="E14" s="8">
        <v>195100</v>
      </c>
      <c r="F14" s="8">
        <v>195100</v>
      </c>
      <c r="G14" s="12" t="s">
        <v>49</v>
      </c>
    </row>
    <row r="15" spans="1:8" ht="150.75" customHeight="1" x14ac:dyDescent="0.25">
      <c r="A15" s="2" t="s">
        <v>16</v>
      </c>
      <c r="B15" s="5" t="s">
        <v>25</v>
      </c>
      <c r="C15" s="5" t="s">
        <v>36</v>
      </c>
      <c r="D15" s="8">
        <v>659025</v>
      </c>
      <c r="E15" s="8">
        <v>598322</v>
      </c>
      <c r="F15" s="8">
        <v>598322</v>
      </c>
      <c r="G15" s="12" t="s">
        <v>50</v>
      </c>
    </row>
    <row r="16" spans="1:8" ht="189" customHeight="1" x14ac:dyDescent="0.25">
      <c r="A16" s="2" t="s">
        <v>17</v>
      </c>
      <c r="B16" s="11" t="s">
        <v>24</v>
      </c>
      <c r="C16" s="5" t="s">
        <v>37</v>
      </c>
      <c r="D16" s="8">
        <v>716070</v>
      </c>
      <c r="E16" s="8">
        <v>650972</v>
      </c>
      <c r="F16" s="8">
        <v>650972</v>
      </c>
      <c r="G16" s="12" t="s">
        <v>54</v>
      </c>
    </row>
    <row r="17" spans="1:7" ht="68.25" customHeight="1" thickBot="1" x14ac:dyDescent="0.3">
      <c r="A17" s="3" t="s">
        <v>18</v>
      </c>
      <c r="B17" s="6" t="s">
        <v>26</v>
      </c>
      <c r="C17" s="6" t="s">
        <v>38</v>
      </c>
      <c r="D17" s="9">
        <v>248440</v>
      </c>
      <c r="E17" s="9">
        <v>0</v>
      </c>
      <c r="F17" s="9">
        <v>0</v>
      </c>
      <c r="G17" s="16" t="s">
        <v>42</v>
      </c>
    </row>
    <row r="18" spans="1:7" x14ac:dyDescent="0.25">
      <c r="E18" s="14"/>
      <c r="F18" s="14"/>
    </row>
  </sheetData>
  <mergeCells count="6">
    <mergeCell ref="A1:G1"/>
    <mergeCell ref="D2:F2"/>
    <mergeCell ref="G2:G4"/>
    <mergeCell ref="A2:A4"/>
    <mergeCell ref="B2:B4"/>
    <mergeCell ref="C2:C4"/>
  </mergeCells>
  <phoneticPr fontId="1" type="noConversion"/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2018-03-12T03:53:55Z</dcterms:modified>
</cp:coreProperties>
</file>