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'10730-06-14'!$A$4:$AC$30</definedName>
  </definedNames>
  <calcPr fullCalcOnLoad="1"/>
</workbook>
</file>

<file path=xl/sharedStrings.xml><?xml version="1.0" encoding="utf-8"?>
<sst xmlns="http://schemas.openxmlformats.org/spreadsheetml/2006/main" count="116" uniqueCount="70">
  <si>
    <t>總計</t>
  </si>
  <si>
    <t>項目別</t>
  </si>
  <si>
    <t>項目別</t>
  </si>
  <si>
    <t>民政單位(含社區、村里鄰長)</t>
  </si>
  <si>
    <t>戶政單位</t>
  </si>
  <si>
    <t>消防單位</t>
  </si>
  <si>
    <t>1957專線</t>
  </si>
  <si>
    <t>1925安心專線</t>
  </si>
  <si>
    <t>男性關懷專線</t>
  </si>
  <si>
    <t>民眾自行求助</t>
  </si>
  <si>
    <t>總計</t>
  </si>
  <si>
    <t>單位：個、人</t>
  </si>
  <si>
    <t>社會(家庭)福利服務中心自行發掘</t>
  </si>
  <si>
    <t>兒少家庭數</t>
  </si>
  <si>
    <t>成人家庭數</t>
  </si>
  <si>
    <t>成人家庭數</t>
  </si>
  <si>
    <t>兒少人數</t>
  </si>
  <si>
    <t>成人人數</t>
  </si>
  <si>
    <t>其他</t>
  </si>
  <si>
    <t>家庭案數</t>
  </si>
  <si>
    <t>服務人數</t>
  </si>
  <si>
    <t>總計</t>
  </si>
  <si>
    <t>兒少人數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</si>
  <si>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</si>
  <si>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</si>
  <si>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</si>
  <si>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</si>
  <si>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</si>
  <si>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</si>
  <si>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</si>
  <si>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家庭支持系統
變化需接受協助</t>
  </si>
  <si>
    <t>家庭關係衝突或
疏離需接受協助</t>
  </si>
  <si>
    <t>家庭經濟陷困
需接受協助</t>
  </si>
  <si>
    <t>兒少發展不利
處境需接受協助</t>
  </si>
  <si>
    <t>家庭成員有不利
處境需接受協助</t>
  </si>
  <si>
    <t>個人生活適應
困難需接受協助</t>
  </si>
  <si>
    <t>列入個案管理</t>
  </si>
  <si>
    <t>個案已出境</t>
  </si>
  <si>
    <t>服務人數</t>
  </si>
  <si>
    <t>單位數</t>
  </si>
  <si>
    <t>訪視評估結果</t>
  </si>
  <si>
    <t>警政單位
(含少輔會)</t>
  </si>
  <si>
    <t>113
專線</t>
  </si>
  <si>
    <t>二、通報數－按案件來源分</t>
  </si>
  <si>
    <t>一、社會福利服務中心單位數</t>
  </si>
  <si>
    <t>三、受理案件處理情形</t>
  </si>
  <si>
    <t>四、個案管理案件－按家庭脆弱性面向分(可複選)</t>
  </si>
  <si>
    <t>單位：個</t>
  </si>
  <si>
    <t>結案</t>
  </si>
  <si>
    <t>脆弱家庭之兒
童及少年案件
行方不明協尋</t>
  </si>
  <si>
    <t>總家庭數</t>
  </si>
  <si>
    <t>其他
(請說明)</t>
  </si>
  <si>
    <t>尚開案評估中</t>
  </si>
  <si>
    <t>醫衛單位(含
醫院、診所
、衛生所/局)</t>
  </si>
  <si>
    <t>經評估為保護案件，
依法通報</t>
  </si>
  <si>
    <t>轉介相關單位提供服務，
且確認該單位收案</t>
  </si>
  <si>
    <t>知會原提供服務單位，
且確認該單位仍在案中</t>
  </si>
  <si>
    <t>簡短服務，
已提供相關訊息</t>
  </si>
  <si>
    <t>經查訪或連繫後，
無法獲得完整的服務資料</t>
  </si>
  <si>
    <t>經社工訪視評估通報內容與
事實不符，且無福利需求</t>
  </si>
  <si>
    <t>本表編製2份，1份送主計處，1份自存外，應由網際網路線上傳送至衛生福利部統計處資料庫。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</si>
  <si>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</si>
  <si>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</si>
  <si>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</si>
  <si>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</si>
  <si>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</si>
  <si>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中華民國111年第3季底(當年累計至9月)</t>
  </si>
  <si>
    <t>依據本府轄區內脆弱家庭資料彙整。</t>
  </si>
  <si>
    <t>公　開　類</t>
  </si>
  <si>
    <t>民國111年11月18日 20:09:21 印製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</si>
</sst>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,##0"/>
    <numFmt numFmtId="194" formatCode="#,##0;\-#,##0;&quot;   －&quot;"/>
    <numFmt numFmtId="195" formatCode="###,##0;\-###,##0;&quot;     －&quot;"/>
    <numFmt numFmtId="196" formatCode="###,##0"/>
    <numFmt numFmtId="197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87" fontId="1" fillId="0" borderId="0" xfId="0" applyNumberFormat="1" applyFont="1" applyBorder="1" applyAlignment="1">
      <alignment vertical="center"/>
    </xf>
    <xf numFmtId="192" fontId="3" fillId="0" borderId="10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right" vertical="center"/>
    </xf>
    <xf numFmtId="194" fontId="6" fillId="0" borderId="13" xfId="0" applyNumberFormat="1" applyFont="1" applyBorder="1" applyAlignment="1">
      <alignment horizontal="right" vertical="center"/>
    </xf>
    <xf numFmtId="195" fontId="6" fillId="0" borderId="1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6" fillId="0" borderId="11" xfId="0" applyNumberFormat="1" applyFont="1" applyBorder="1" applyAlignment="1">
      <alignment horizontal="right" vertical="center"/>
    </xf>
    <xf numFmtId="193" fontId="6" fillId="0" borderId="13" xfId="0" applyNumberFormat="1" applyFont="1" applyBorder="1" applyAlignment="1">
      <alignment horizontal="right" vertical="center"/>
    </xf>
    <xf numFmtId="197" fontId="6" fillId="0" borderId="13" xfId="0" applyNumberFormat="1" applyFont="1" applyBorder="1" applyAlignment="1">
      <alignment horizontal="right" vertical="center"/>
    </xf>
    <xf numFmtId="197" fontId="6" fillId="0" borderId="10" xfId="0" applyNumberFormat="1" applyFont="1" applyBorder="1" applyAlignment="1">
      <alignment horizontal="right" vertical="center"/>
    </xf>
    <xf numFmtId="193" fontId="6" fillId="0" borderId="10" xfId="0" applyNumberFormat="1" applyFont="1" applyBorder="1" applyAlignment="1">
      <alignment horizontal="right" vertical="center"/>
    </xf>
    <xf numFmtId="193" fontId="6" fillId="0" borderId="11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196" fontId="6" fillId="0" borderId="0" xfId="0" applyNumberFormat="1" applyFont="1" applyBorder="1" applyAlignment="1">
      <alignment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7" fontId="6" fillId="0" borderId="0" xfId="0" applyNumberFormat="1" applyFont="1" applyBorder="1" applyAlignment="1">
      <alignment/>
    </xf>
    <xf numFmtId="197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92" fontId="3" fillId="0" borderId="18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92" fontId="3" fillId="0" borderId="4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87" fontId="1" fillId="0" borderId="12" xfId="0" applyNumberFormat="1" applyFont="1" applyBorder="1" applyAlignment="1">
      <alignment horizontal="right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right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96" fontId="6" fillId="0" borderId="18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wrapText="1"/>
    </xf>
    <xf numFmtId="180" fontId="1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0" cy="257175"/>
    <xdr:sp textlink="A1">
      <xdr:nvSpPr>
        <xdr:cNvPr id="1" name="報表類別"/>
        <xdr:cNvSpPr>
          <a:spLocks/>
        </xdr:cNvSpPr>
      </xdr:nvSpPr>
      <xdr:spPr>
        <a:xfrm>
          <a:off x="0" y="0"/>
          <a:ext cx="8572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57250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57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228600</xdr:colOff>
      <xdr:row>4</xdr:row>
      <xdr:rowOff>28575</xdr:rowOff>
    </xdr:from>
    <xdr:ext cx="9086850" cy="238125"/>
    <xdr:sp textlink="D1">
      <xdr:nvSpPr>
        <xdr:cNvPr id="3" name="報表類別"/>
        <xdr:cNvSpPr>
          <a:spLocks/>
        </xdr:cNvSpPr>
      </xdr:nvSpPr>
      <xdr:spPr>
        <a:xfrm>
          <a:off x="876300" y="257175"/>
          <a:ext cx="90868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22</xdr:col>
      <xdr:colOff>285750</xdr:colOff>
      <xdr:row>0</xdr:row>
      <xdr:rowOff>0</xdr:rowOff>
    </xdr:from>
    <xdr:ext cx="685800" cy="257175"/>
    <xdr:sp>
      <xdr:nvSpPr>
        <xdr:cNvPr id="4" name="編製機關"/>
        <xdr:cNvSpPr>
          <a:spLocks/>
        </xdr:cNvSpPr>
      </xdr:nvSpPr>
      <xdr:spPr>
        <a:xfrm>
          <a:off x="10915650" y="0"/>
          <a:ext cx="6858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285750</xdr:colOff>
      <xdr:row>4</xdr:row>
      <xdr:rowOff>28575</xdr:rowOff>
    </xdr:from>
    <xdr:ext cx="685800" cy="238125"/>
    <xdr:sp>
      <xdr:nvSpPr>
        <xdr:cNvPr id="5" name="表號"/>
        <xdr:cNvSpPr>
          <a:spLocks/>
        </xdr:cNvSpPr>
      </xdr:nvSpPr>
      <xdr:spPr>
        <a:xfrm>
          <a:off x="10915650" y="257175"/>
          <a:ext cx="6858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24</xdr:col>
      <xdr:colOff>19050</xdr:colOff>
      <xdr:row>0</xdr:row>
      <xdr:rowOff>0</xdr:rowOff>
    </xdr:from>
    <xdr:ext cx="1857375" cy="257175"/>
    <xdr:sp textlink="B1">
      <xdr:nvSpPr>
        <xdr:cNvPr id="6" name="報表類別"/>
        <xdr:cNvSpPr>
          <a:spLocks/>
        </xdr:cNvSpPr>
      </xdr:nvSpPr>
      <xdr:spPr>
        <a:xfrm>
          <a:off x="11601450" y="0"/>
          <a:ext cx="1857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24</xdr:col>
      <xdr:colOff>19050</xdr:colOff>
      <xdr:row>4</xdr:row>
      <xdr:rowOff>28575</xdr:rowOff>
    </xdr:from>
    <xdr:ext cx="1857375" cy="238125"/>
    <xdr:sp textlink="E1">
      <xdr:nvSpPr>
        <xdr:cNvPr id="7" name="報表類別"/>
        <xdr:cNvSpPr>
          <a:spLocks/>
        </xdr:cNvSpPr>
      </xdr:nvSpPr>
      <xdr:spPr>
        <a:xfrm>
          <a:off x="11601450" y="257175"/>
          <a:ext cx="1857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209550</xdr:colOff>
      <xdr:row>5</xdr:row>
      <xdr:rowOff>38100</xdr:rowOff>
    </xdr:from>
    <xdr:ext cx="10144125" cy="0"/>
    <xdr:sp>
      <xdr:nvSpPr>
        <xdr:cNvPr id="8" name="Line 37"/>
        <xdr:cNvSpPr>
          <a:spLocks/>
        </xdr:cNvSpPr>
      </xdr:nvSpPr>
      <xdr:spPr>
        <a:xfrm>
          <a:off x="857250" y="495300"/>
          <a:ext cx="1014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85" zoomScaleNormal="85" zoomScalePageLayoutView="0" workbookViewId="0" topLeftCell="A19">
      <selection activeCell="D12" sqref="D12:E12"/>
    </sheetView>
  </sheetViews>
  <sheetFormatPr defaultColWidth="9.33203125" defaultRowHeight="12"/>
  <cols>
    <col min="1" max="1" width="11.33203125" style="3" customWidth="1"/>
    <col min="2" max="2" width="8" style="3" customWidth="1"/>
    <col min="3" max="12" width="8.33203125" style="3" customWidth="1"/>
    <col min="13" max="28" width="8.33203125" style="0" customWidth="1"/>
    <col min="29" max="29" width="0.1640625" style="0" customWidth="1"/>
  </cols>
  <sheetData>
    <row r="1" spans="1:29" s="5" customFormat="1" ht="31.5" customHeight="1" hidden="1">
      <c r="A1" s="6" t="s">
        <v>68</v>
      </c>
      <c r="B1" s="6" t="s">
        <v>61</v>
      </c>
      <c r="C1" s="6" t="s">
        <v>62</v>
      </c>
      <c r="D1" s="6" t="s">
        <v>63</v>
      </c>
      <c r="E1" s="54" t="s">
        <v>64</v>
      </c>
      <c r="F1" s="55" t="s">
        <v>65</v>
      </c>
      <c r="G1" s="6" t="s">
        <v>66</v>
      </c>
      <c r="H1" s="7"/>
      <c r="I1" s="6"/>
      <c r="J1" s="6"/>
      <c r="K1" s="6"/>
      <c r="L1" s="6"/>
      <c r="Y1" s="8"/>
      <c r="Z1" s="8"/>
      <c r="AA1" s="8"/>
      <c r="AB1" s="8"/>
      <c r="AC1" s="8"/>
    </row>
    <row r="2" spans="1:29" s="5" customFormat="1" ht="16.5" hidden="1">
      <c r="A2" s="6" t="s">
        <v>67</v>
      </c>
      <c r="B2" s="6" t="s">
        <v>69</v>
      </c>
      <c r="C2" s="6" t="s">
        <v>60</v>
      </c>
      <c r="D2" s="7"/>
      <c r="E2" s="7"/>
      <c r="F2" s="7"/>
      <c r="G2" s="7"/>
      <c r="H2" s="7"/>
      <c r="I2" s="6"/>
      <c r="J2" s="6"/>
      <c r="K2" s="6"/>
      <c r="L2" s="6"/>
      <c r="Y2" s="8"/>
      <c r="Z2" s="8"/>
      <c r="AA2" s="8"/>
      <c r="AB2" s="8"/>
      <c r="AC2" s="8"/>
    </row>
    <row r="3" spans="1:29" s="5" customFormat="1" ht="16.5" hidden="1">
      <c r="A3" s="7"/>
      <c r="B3" s="7"/>
      <c r="C3" s="7"/>
      <c r="D3" s="7"/>
      <c r="E3" s="7"/>
      <c r="F3" s="7"/>
      <c r="G3" s="7"/>
      <c r="H3" s="7"/>
      <c r="I3" s="6"/>
      <c r="J3" s="6"/>
      <c r="K3" s="6"/>
      <c r="L3" s="6"/>
      <c r="Y3" s="8"/>
      <c r="Z3" s="8"/>
      <c r="AA3" s="8"/>
      <c r="AB3" s="8"/>
      <c r="AC3" s="8"/>
    </row>
    <row r="4" spans="1:29" s="3" customFormat="1" ht="18" customHeight="1">
      <c r="A4" s="87"/>
      <c r="B4" s="87"/>
      <c r="C4" s="87"/>
      <c r="D4" s="87"/>
      <c r="E4" s="87"/>
      <c r="F4" s="87"/>
      <c r="G4" s="87"/>
      <c r="H4" s="87"/>
      <c r="I4" s="87"/>
      <c r="J4" s="14"/>
      <c r="K4" s="14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3" customFormat="1" ht="18" customHeight="1">
      <c r="A5" s="87"/>
      <c r="B5" s="87"/>
      <c r="C5" s="87"/>
      <c r="D5" s="87"/>
      <c r="E5" s="87"/>
      <c r="F5" s="87"/>
      <c r="G5" s="87"/>
      <c r="H5" s="87"/>
      <c r="I5" s="87"/>
      <c r="J5" s="14"/>
      <c r="K5" s="14"/>
      <c r="L5" s="14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36" customHeight="1">
      <c r="A6" s="110" t="str">
        <f>F1</f>
        <v>金門縣脆弱家庭關懷輔導處遇服務執行概況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3"/>
    </row>
    <row r="7" spans="1:29" ht="24" customHeight="1">
      <c r="A7" s="88" t="str">
        <f>G1</f>
        <v>中華民國111年第3季底(當年累計至9月)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spans="1:29" ht="18" customHeight="1" thickBot="1">
      <c r="A8" s="89" t="s">
        <v>44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8"/>
      <c r="O8" s="18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2" t="s">
        <v>47</v>
      </c>
      <c r="AB8" s="62"/>
      <c r="AC8" s="21"/>
    </row>
    <row r="9" spans="1:29" s="1" customFormat="1" ht="25.5" customHeight="1" thickBot="1">
      <c r="A9" s="90" t="s">
        <v>1</v>
      </c>
      <c r="B9" s="91"/>
      <c r="C9" s="92"/>
      <c r="D9" s="58" t="s">
        <v>39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14"/>
    </row>
    <row r="10" spans="1:29" s="1" customFormat="1" ht="25.5" customHeight="1" thickBot="1">
      <c r="A10" s="100" t="s">
        <v>21</v>
      </c>
      <c r="B10" s="101"/>
      <c r="C10" s="102"/>
      <c r="D10" s="60">
        <f>A37</f>
        <v>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20"/>
    </row>
    <row r="11" spans="1:29" s="1" customFormat="1" ht="24.75" customHeight="1" thickBot="1">
      <c r="A11" s="72" t="s">
        <v>43</v>
      </c>
      <c r="B11" s="72"/>
      <c r="C11" s="72"/>
      <c r="D11" s="72"/>
      <c r="E11" s="72"/>
      <c r="F11" s="72"/>
      <c r="G11" s="72"/>
      <c r="H11" s="7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36" t="s">
        <v>28</v>
      </c>
      <c r="AB11" s="136"/>
      <c r="AC11" s="20"/>
    </row>
    <row r="12" spans="1:29" s="2" customFormat="1" ht="61.5" customHeight="1" thickBot="1">
      <c r="A12" s="63" t="s">
        <v>1</v>
      </c>
      <c r="B12" s="63"/>
      <c r="C12" s="64"/>
      <c r="D12" s="111" t="s">
        <v>0</v>
      </c>
      <c r="E12" s="100"/>
      <c r="F12" s="138" t="s">
        <v>53</v>
      </c>
      <c r="G12" s="139"/>
      <c r="H12" s="102" t="s">
        <v>41</v>
      </c>
      <c r="I12" s="100"/>
      <c r="J12" s="32" t="s">
        <v>23</v>
      </c>
      <c r="K12" s="32" t="s">
        <v>24</v>
      </c>
      <c r="L12" s="32" t="s">
        <v>25</v>
      </c>
      <c r="M12" s="140" t="s">
        <v>26</v>
      </c>
      <c r="N12" s="141"/>
      <c r="O12" s="32" t="s">
        <v>27</v>
      </c>
      <c r="P12" s="138" t="s">
        <v>3</v>
      </c>
      <c r="Q12" s="139"/>
      <c r="R12" s="33" t="s">
        <v>4</v>
      </c>
      <c r="S12" s="31" t="s">
        <v>5</v>
      </c>
      <c r="T12" s="31" t="s">
        <v>42</v>
      </c>
      <c r="U12" s="30" t="s">
        <v>6</v>
      </c>
      <c r="V12" s="30" t="s">
        <v>7</v>
      </c>
      <c r="W12" s="30" t="s">
        <v>8</v>
      </c>
      <c r="X12" s="124" t="s">
        <v>12</v>
      </c>
      <c r="Y12" s="137"/>
      <c r="Z12" s="30" t="s">
        <v>9</v>
      </c>
      <c r="AA12" s="124" t="s">
        <v>51</v>
      </c>
      <c r="AB12" s="137"/>
      <c r="AC12" s="20"/>
    </row>
    <row r="13" spans="1:29" s="2" customFormat="1" ht="30" customHeight="1" thickBot="1">
      <c r="A13" s="63" t="s">
        <v>0</v>
      </c>
      <c r="B13" s="63"/>
      <c r="C13" s="64"/>
      <c r="D13" s="99">
        <f>A38</f>
        <v>109</v>
      </c>
      <c r="E13" s="65"/>
      <c r="F13" s="65">
        <f>B38</f>
        <v>19</v>
      </c>
      <c r="G13" s="65"/>
      <c r="H13" s="65">
        <f>C38</f>
        <v>4</v>
      </c>
      <c r="I13" s="65"/>
      <c r="J13" s="29">
        <f>D38</f>
        <v>52</v>
      </c>
      <c r="K13" s="29">
        <f>E38</f>
        <v>13</v>
      </c>
      <c r="L13" s="29">
        <f>F38</f>
        <v>0</v>
      </c>
      <c r="M13" s="65">
        <f>G38</f>
        <v>0</v>
      </c>
      <c r="N13" s="65"/>
      <c r="O13" s="29">
        <f>H38</f>
        <v>0</v>
      </c>
      <c r="P13" s="65">
        <f>I38</f>
        <v>0</v>
      </c>
      <c r="Q13" s="65"/>
      <c r="R13" s="29">
        <f aca="true" t="shared" si="0" ref="R13:X13">J38</f>
        <v>4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 t="shared" si="0"/>
        <v>0</v>
      </c>
      <c r="X13" s="65">
        <f t="shared" si="0"/>
        <v>0</v>
      </c>
      <c r="Y13" s="65"/>
      <c r="Z13" s="34">
        <f>Q38</f>
        <v>9</v>
      </c>
      <c r="AA13" s="65">
        <f>R38</f>
        <v>8</v>
      </c>
      <c r="AB13" s="118"/>
      <c r="AC13" s="17"/>
    </row>
    <row r="14" spans="1:29" s="2" customFormat="1" ht="24.75" customHeight="1" thickBot="1">
      <c r="A14" s="72" t="s">
        <v>45</v>
      </c>
      <c r="B14" s="72"/>
      <c r="C14" s="72"/>
      <c r="D14" s="72"/>
      <c r="E14" s="72"/>
      <c r="F14" s="72"/>
      <c r="G14" s="72"/>
      <c r="H14" s="103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25" t="s">
        <v>11</v>
      </c>
      <c r="AA14" s="125"/>
      <c r="AB14" s="125"/>
      <c r="AC14" s="24"/>
    </row>
    <row r="15" spans="1:29" s="2" customFormat="1" ht="22.5" customHeight="1">
      <c r="A15" s="77" t="s">
        <v>2</v>
      </c>
      <c r="B15" s="78"/>
      <c r="C15" s="107" t="s">
        <v>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25"/>
    </row>
    <row r="16" spans="1:29" s="2" customFormat="1" ht="39.75" customHeight="1">
      <c r="A16" s="79"/>
      <c r="B16" s="80"/>
      <c r="C16" s="130" t="s">
        <v>10</v>
      </c>
      <c r="D16" s="131"/>
      <c r="E16" s="131"/>
      <c r="F16" s="131"/>
      <c r="G16" s="131"/>
      <c r="H16" s="131"/>
      <c r="I16" s="131"/>
      <c r="J16" s="131"/>
      <c r="K16" s="131"/>
      <c r="L16" s="132"/>
      <c r="M16" s="104" t="s">
        <v>36</v>
      </c>
      <c r="N16" s="105"/>
      <c r="O16" s="105"/>
      <c r="P16" s="106"/>
      <c r="Q16" s="66" t="s">
        <v>56</v>
      </c>
      <c r="R16" s="67"/>
      <c r="S16" s="67"/>
      <c r="T16" s="68"/>
      <c r="U16" s="66" t="s">
        <v>55</v>
      </c>
      <c r="V16" s="67"/>
      <c r="W16" s="67"/>
      <c r="X16" s="68"/>
      <c r="Y16" s="66" t="s">
        <v>54</v>
      </c>
      <c r="Z16" s="67"/>
      <c r="AA16" s="67"/>
      <c r="AB16" s="68"/>
      <c r="AC16" s="22"/>
    </row>
    <row r="17" spans="1:29" s="2" customFormat="1" ht="26.25" customHeight="1">
      <c r="A17" s="79"/>
      <c r="B17" s="80"/>
      <c r="C17" s="83" t="s">
        <v>50</v>
      </c>
      <c r="D17" s="84"/>
      <c r="E17" s="73" t="s">
        <v>13</v>
      </c>
      <c r="F17" s="84"/>
      <c r="G17" s="73" t="s">
        <v>14</v>
      </c>
      <c r="H17" s="84"/>
      <c r="I17" s="73" t="s">
        <v>16</v>
      </c>
      <c r="J17" s="84"/>
      <c r="K17" s="73" t="s">
        <v>17</v>
      </c>
      <c r="L17" s="84"/>
      <c r="M17" s="69" t="s">
        <v>13</v>
      </c>
      <c r="N17" s="69" t="s">
        <v>15</v>
      </c>
      <c r="O17" s="69" t="s">
        <v>16</v>
      </c>
      <c r="P17" s="69" t="s">
        <v>17</v>
      </c>
      <c r="Q17" s="69" t="s">
        <v>13</v>
      </c>
      <c r="R17" s="69" t="s">
        <v>15</v>
      </c>
      <c r="S17" s="69" t="s">
        <v>16</v>
      </c>
      <c r="T17" s="69" t="s">
        <v>17</v>
      </c>
      <c r="U17" s="69" t="s">
        <v>13</v>
      </c>
      <c r="V17" s="69" t="s">
        <v>15</v>
      </c>
      <c r="W17" s="69" t="s">
        <v>16</v>
      </c>
      <c r="X17" s="69" t="s">
        <v>17</v>
      </c>
      <c r="Y17" s="69" t="s">
        <v>13</v>
      </c>
      <c r="Z17" s="69" t="s">
        <v>15</v>
      </c>
      <c r="AA17" s="69" t="s">
        <v>16</v>
      </c>
      <c r="AB17" s="69" t="s">
        <v>17</v>
      </c>
      <c r="AC17" s="22"/>
    </row>
    <row r="18" spans="1:29" s="2" customFormat="1" ht="35.25" customHeight="1" thickBot="1">
      <c r="A18" s="81"/>
      <c r="B18" s="82"/>
      <c r="C18" s="85"/>
      <c r="D18" s="86"/>
      <c r="E18" s="74"/>
      <c r="F18" s="86"/>
      <c r="G18" s="74"/>
      <c r="H18" s="86"/>
      <c r="I18" s="74"/>
      <c r="J18" s="86"/>
      <c r="K18" s="74"/>
      <c r="L18" s="86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22"/>
    </row>
    <row r="19" spans="1:29" s="2" customFormat="1" ht="27.75" customHeight="1" thickBot="1">
      <c r="A19" s="75" t="s">
        <v>0</v>
      </c>
      <c r="B19" s="76"/>
      <c r="C19" s="133">
        <v>59</v>
      </c>
      <c r="D19" s="134"/>
      <c r="E19" s="135">
        <f>A39</f>
        <v>45</v>
      </c>
      <c r="F19" s="134"/>
      <c r="G19" s="135">
        <f>B39</f>
        <v>14</v>
      </c>
      <c r="H19" s="134"/>
      <c r="I19" s="135">
        <f>C39</f>
        <v>81</v>
      </c>
      <c r="J19" s="134"/>
      <c r="K19" s="135">
        <f>D39</f>
        <v>158</v>
      </c>
      <c r="L19" s="134"/>
      <c r="M19" s="35">
        <f>E39</f>
        <v>27</v>
      </c>
      <c r="N19" s="35">
        <f>F39</f>
        <v>7</v>
      </c>
      <c r="O19" s="35">
        <f aca="true" t="shared" si="1" ref="O19:AB19">G39</f>
        <v>51</v>
      </c>
      <c r="P19" s="35">
        <f t="shared" si="1"/>
        <v>82</v>
      </c>
      <c r="Q19" s="35">
        <f t="shared" si="1"/>
        <v>4</v>
      </c>
      <c r="R19" s="35">
        <f t="shared" si="1"/>
        <v>1</v>
      </c>
      <c r="S19" s="35">
        <f t="shared" si="1"/>
        <v>7</v>
      </c>
      <c r="T19" s="35">
        <f t="shared" si="1"/>
        <v>14</v>
      </c>
      <c r="U19" s="35">
        <f t="shared" si="1"/>
        <v>0</v>
      </c>
      <c r="V19" s="35">
        <f t="shared" si="1"/>
        <v>1</v>
      </c>
      <c r="W19" s="35">
        <f t="shared" si="1"/>
        <v>0</v>
      </c>
      <c r="X19" s="35">
        <f t="shared" si="1"/>
        <v>4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 t="shared" si="1"/>
        <v>0</v>
      </c>
      <c r="AC19" s="23"/>
    </row>
    <row r="20" spans="1:29" s="2" customFormat="1" ht="9.75" customHeight="1" thickBo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s="2" customFormat="1" ht="22.5" customHeight="1">
      <c r="A21" s="77" t="s">
        <v>1</v>
      </c>
      <c r="B21" s="78"/>
      <c r="C21" s="107" t="s">
        <v>40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9"/>
      <c r="W21" s="126" t="s">
        <v>49</v>
      </c>
      <c r="X21" s="127"/>
      <c r="Y21" s="95" t="s">
        <v>52</v>
      </c>
      <c r="Z21" s="96"/>
      <c r="AA21" s="77" t="s">
        <v>48</v>
      </c>
      <c r="AB21" s="77"/>
      <c r="AC21" s="25"/>
    </row>
    <row r="22" spans="1:29" s="2" customFormat="1" ht="36.75" customHeight="1">
      <c r="A22" s="79"/>
      <c r="B22" s="80"/>
      <c r="C22" s="112" t="s">
        <v>57</v>
      </c>
      <c r="D22" s="113"/>
      <c r="E22" s="113"/>
      <c r="F22" s="113"/>
      <c r="G22" s="113" t="s">
        <v>58</v>
      </c>
      <c r="H22" s="113"/>
      <c r="I22" s="113"/>
      <c r="J22" s="113"/>
      <c r="K22" s="117" t="s">
        <v>59</v>
      </c>
      <c r="L22" s="117"/>
      <c r="M22" s="117"/>
      <c r="N22" s="117"/>
      <c r="O22" s="93" t="s">
        <v>37</v>
      </c>
      <c r="P22" s="93"/>
      <c r="Q22" s="93"/>
      <c r="R22" s="93"/>
      <c r="S22" s="93" t="s">
        <v>18</v>
      </c>
      <c r="T22" s="93"/>
      <c r="U22" s="93"/>
      <c r="V22" s="93"/>
      <c r="W22" s="128"/>
      <c r="X22" s="129"/>
      <c r="Y22" s="97"/>
      <c r="Z22" s="98"/>
      <c r="AA22" s="94"/>
      <c r="AB22" s="94"/>
      <c r="AC22" s="22"/>
    </row>
    <row r="23" spans="1:29" s="2" customFormat="1" ht="38.25" customHeight="1">
      <c r="A23" s="79"/>
      <c r="B23" s="80"/>
      <c r="C23" s="69" t="s">
        <v>13</v>
      </c>
      <c r="D23" s="69" t="s">
        <v>14</v>
      </c>
      <c r="E23" s="69" t="s">
        <v>16</v>
      </c>
      <c r="F23" s="69" t="s">
        <v>17</v>
      </c>
      <c r="G23" s="69" t="s">
        <v>13</v>
      </c>
      <c r="H23" s="69" t="s">
        <v>14</v>
      </c>
      <c r="I23" s="69" t="s">
        <v>16</v>
      </c>
      <c r="J23" s="69" t="s">
        <v>17</v>
      </c>
      <c r="K23" s="69" t="s">
        <v>13</v>
      </c>
      <c r="L23" s="69" t="s">
        <v>14</v>
      </c>
      <c r="M23" s="69" t="s">
        <v>16</v>
      </c>
      <c r="N23" s="69" t="s">
        <v>17</v>
      </c>
      <c r="O23" s="69" t="s">
        <v>13</v>
      </c>
      <c r="P23" s="69" t="s">
        <v>14</v>
      </c>
      <c r="Q23" s="69" t="s">
        <v>16</v>
      </c>
      <c r="R23" s="69" t="s">
        <v>17</v>
      </c>
      <c r="S23" s="69" t="s">
        <v>13</v>
      </c>
      <c r="T23" s="69" t="s">
        <v>14</v>
      </c>
      <c r="U23" s="69" t="s">
        <v>16</v>
      </c>
      <c r="V23" s="69" t="s">
        <v>17</v>
      </c>
      <c r="W23" s="56" t="s">
        <v>19</v>
      </c>
      <c r="X23" s="56" t="s">
        <v>22</v>
      </c>
      <c r="Y23" s="56" t="s">
        <v>19</v>
      </c>
      <c r="Z23" s="73" t="s">
        <v>38</v>
      </c>
      <c r="AA23" s="56" t="s">
        <v>19</v>
      </c>
      <c r="AB23" s="73" t="s">
        <v>20</v>
      </c>
      <c r="AC23" s="22"/>
    </row>
    <row r="24" spans="1:29" s="2" customFormat="1" ht="25.5" customHeight="1" thickBot="1">
      <c r="A24" s="81"/>
      <c r="B24" s="8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57"/>
      <c r="X24" s="57"/>
      <c r="Y24" s="57"/>
      <c r="Z24" s="74"/>
      <c r="AA24" s="57"/>
      <c r="AB24" s="74"/>
      <c r="AC24" s="22"/>
    </row>
    <row r="25" spans="1:29" s="2" customFormat="1" ht="27.75" customHeight="1" thickBot="1">
      <c r="A25" s="75" t="s">
        <v>0</v>
      </c>
      <c r="B25" s="76"/>
      <c r="C25" s="42">
        <v>10</v>
      </c>
      <c r="D25" s="42">
        <v>1</v>
      </c>
      <c r="E25" s="42">
        <v>15</v>
      </c>
      <c r="F25" s="42">
        <v>41</v>
      </c>
      <c r="G25" s="43">
        <v>0</v>
      </c>
      <c r="H25" s="44">
        <v>0</v>
      </c>
      <c r="I25" s="44">
        <v>0</v>
      </c>
      <c r="J25" s="44">
        <v>0</v>
      </c>
      <c r="K25" s="45">
        <v>2</v>
      </c>
      <c r="L25" s="45">
        <v>2</v>
      </c>
      <c r="M25" s="45">
        <v>4</v>
      </c>
      <c r="N25" s="45">
        <v>10</v>
      </c>
      <c r="O25" s="44">
        <v>0</v>
      </c>
      <c r="P25" s="44">
        <v>0</v>
      </c>
      <c r="Q25" s="44">
        <v>0</v>
      </c>
      <c r="R25" s="44">
        <v>0</v>
      </c>
      <c r="S25" s="45">
        <v>2</v>
      </c>
      <c r="T25" s="45">
        <v>2</v>
      </c>
      <c r="U25" s="46">
        <v>4</v>
      </c>
      <c r="V25" s="47">
        <v>7</v>
      </c>
      <c r="W25" s="37">
        <v>0</v>
      </c>
      <c r="X25" s="38">
        <v>0</v>
      </c>
      <c r="Y25" s="39">
        <v>0</v>
      </c>
      <c r="Z25" s="39">
        <v>0</v>
      </c>
      <c r="AA25" s="40">
        <v>20</v>
      </c>
      <c r="AB25" s="41">
        <v>72</v>
      </c>
      <c r="AC25" s="23"/>
    </row>
    <row r="26" spans="1:29" s="2" customFormat="1" ht="24.75" customHeight="1" thickBot="1">
      <c r="A26" s="72" t="s">
        <v>46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122" t="s">
        <v>47</v>
      </c>
      <c r="AA26" s="122"/>
      <c r="AB26" s="122"/>
      <c r="AC26" s="28"/>
    </row>
    <row r="27" spans="1:29" s="2" customFormat="1" ht="39.75" customHeight="1" thickBot="1">
      <c r="A27" s="63" t="s">
        <v>1</v>
      </c>
      <c r="B27" s="64"/>
      <c r="C27" s="123" t="s">
        <v>32</v>
      </c>
      <c r="D27" s="116"/>
      <c r="E27" s="116"/>
      <c r="F27" s="116"/>
      <c r="G27" s="116"/>
      <c r="H27" s="116"/>
      <c r="I27" s="116" t="s">
        <v>30</v>
      </c>
      <c r="J27" s="116"/>
      <c r="K27" s="116"/>
      <c r="L27" s="116"/>
      <c r="M27" s="116" t="s">
        <v>31</v>
      </c>
      <c r="N27" s="116"/>
      <c r="O27" s="116"/>
      <c r="P27" s="116"/>
      <c r="Q27" s="116" t="s">
        <v>33</v>
      </c>
      <c r="R27" s="116"/>
      <c r="S27" s="116"/>
      <c r="T27" s="116"/>
      <c r="U27" s="116" t="s">
        <v>34</v>
      </c>
      <c r="V27" s="116"/>
      <c r="W27" s="116"/>
      <c r="X27" s="116"/>
      <c r="Y27" s="116" t="s">
        <v>35</v>
      </c>
      <c r="Z27" s="116"/>
      <c r="AA27" s="116"/>
      <c r="AB27" s="124"/>
      <c r="AC27" s="27"/>
    </row>
    <row r="28" spans="1:29" s="2" customFormat="1" ht="24.75" customHeight="1" thickBot="1">
      <c r="A28" s="63" t="s">
        <v>0</v>
      </c>
      <c r="B28" s="64"/>
      <c r="C28" s="99">
        <f>A40</f>
        <v>19</v>
      </c>
      <c r="D28" s="65"/>
      <c r="E28" s="65"/>
      <c r="F28" s="65"/>
      <c r="G28" s="65"/>
      <c r="H28" s="65"/>
      <c r="I28" s="65">
        <f>B40</f>
        <v>8</v>
      </c>
      <c r="J28" s="65"/>
      <c r="K28" s="65"/>
      <c r="L28" s="65"/>
      <c r="M28" s="65">
        <f>C40</f>
        <v>6</v>
      </c>
      <c r="N28" s="65"/>
      <c r="O28" s="65"/>
      <c r="P28" s="65"/>
      <c r="Q28" s="65">
        <f>D40</f>
        <v>17</v>
      </c>
      <c r="R28" s="65"/>
      <c r="S28" s="65"/>
      <c r="T28" s="65"/>
      <c r="U28" s="65">
        <f>E40</f>
        <v>13</v>
      </c>
      <c r="V28" s="65"/>
      <c r="W28" s="65"/>
      <c r="X28" s="65"/>
      <c r="Y28" s="65">
        <f>F40</f>
        <v>6</v>
      </c>
      <c r="Z28" s="65"/>
      <c r="AA28" s="65"/>
      <c r="AB28" s="118"/>
      <c r="AC28" s="26"/>
    </row>
    <row r="29" spans="1:29" s="2" customFormat="1" ht="18" customHeight="1">
      <c r="A29" s="114" t="s">
        <v>29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9"/>
    </row>
    <row r="30" spans="1:29" ht="18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"/>
    </row>
    <row r="31" spans="1:29" ht="18" customHeight="1">
      <c r="A31" s="121" t="str">
        <f>IF(LEN(A2)&gt;0,"資料來源："&amp;A2,"")</f>
        <v>資料來源：依據本府轄區內脆弱家庭資料彙整。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0" t="str">
        <f>B2</f>
        <v>民國111年11月18日 20:09:21 印製</v>
      </c>
      <c r="X31" s="120"/>
      <c r="Y31" s="120"/>
      <c r="Z31" s="120"/>
      <c r="AA31" s="120"/>
      <c r="AB31" s="120"/>
      <c r="AC31" s="5"/>
    </row>
    <row r="32" spans="1:29" ht="18" customHeight="1">
      <c r="A32" s="119" t="str">
        <f>IF(LEN(A2)&gt;0,"填表說明："&amp;C2,"")</f>
        <v>填表說明：本表編製2份，1份送主計處，1份自存外，應由網際網路線上傳送至衛生福利部統計處資料庫。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5"/>
    </row>
    <row r="33" spans="1:29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5"/>
    </row>
    <row r="34" spans="1:29" ht="15" customHeight="1">
      <c r="A34" s="9"/>
      <c r="B34" s="9"/>
      <c r="C34" s="9"/>
      <c r="D34" s="9"/>
      <c r="E34" s="9"/>
      <c r="F34" s="9"/>
      <c r="G34" s="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5"/>
    </row>
    <row r="35" spans="1:29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8" customHeight="1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8" customHeight="1" hidden="1">
      <c r="A37" s="36"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1.75" customHeight="1" hidden="1">
      <c r="A38" s="36">
        <v>109</v>
      </c>
      <c r="B38" s="36">
        <v>19</v>
      </c>
      <c r="C38" s="36">
        <v>4</v>
      </c>
      <c r="D38" s="36">
        <v>52</v>
      </c>
      <c r="E38" s="36">
        <v>13</v>
      </c>
      <c r="F38" s="51">
        <v>0</v>
      </c>
      <c r="G38" s="51">
        <v>0</v>
      </c>
      <c r="H38" s="51">
        <v>0</v>
      </c>
      <c r="I38" s="51">
        <v>0</v>
      </c>
      <c r="J38" s="36">
        <v>4</v>
      </c>
      <c r="K38" s="51">
        <v>0</v>
      </c>
      <c r="L38" s="51">
        <v>0</v>
      </c>
      <c r="M38" s="52">
        <v>0</v>
      </c>
      <c r="N38" s="52">
        <v>0</v>
      </c>
      <c r="O38" s="52">
        <v>0</v>
      </c>
      <c r="P38" s="52">
        <v>0</v>
      </c>
      <c r="Q38" s="53">
        <v>9</v>
      </c>
      <c r="R38" s="53">
        <v>8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8" customHeight="1" hidden="1">
      <c r="A39" s="48">
        <v>45</v>
      </c>
      <c r="B39" s="48">
        <v>14</v>
      </c>
      <c r="C39" s="48">
        <v>81</v>
      </c>
      <c r="D39" s="48">
        <v>158</v>
      </c>
      <c r="E39" s="48">
        <v>27</v>
      </c>
      <c r="F39" s="48">
        <v>7</v>
      </c>
      <c r="G39" s="48">
        <v>51</v>
      </c>
      <c r="H39" s="48">
        <v>82</v>
      </c>
      <c r="I39" s="48">
        <v>4</v>
      </c>
      <c r="J39" s="48">
        <v>1</v>
      </c>
      <c r="K39" s="48">
        <v>7</v>
      </c>
      <c r="L39" s="48">
        <v>14</v>
      </c>
      <c r="M39" s="49">
        <v>0</v>
      </c>
      <c r="N39" s="50">
        <v>1</v>
      </c>
      <c r="O39" s="49">
        <v>0</v>
      </c>
      <c r="P39" s="50">
        <v>4</v>
      </c>
      <c r="Q39" s="49">
        <v>0</v>
      </c>
      <c r="R39" s="49">
        <v>0</v>
      </c>
      <c r="S39" s="49">
        <v>0</v>
      </c>
      <c r="T39" s="49">
        <v>0</v>
      </c>
      <c r="U39" s="5"/>
      <c r="V39" s="5"/>
      <c r="W39" s="5"/>
      <c r="X39" s="5"/>
      <c r="Y39" s="5"/>
      <c r="Z39" s="5"/>
      <c r="AA39" s="5"/>
      <c r="AB39" s="5"/>
      <c r="AC39" s="6"/>
    </row>
    <row r="40" spans="1:29" ht="18" customHeight="1" hidden="1">
      <c r="A40" s="36">
        <v>19</v>
      </c>
      <c r="B40" s="36">
        <v>8</v>
      </c>
      <c r="C40" s="36">
        <v>6</v>
      </c>
      <c r="D40" s="36">
        <v>17</v>
      </c>
      <c r="E40" s="36">
        <v>13</v>
      </c>
      <c r="F40" s="36">
        <v>6</v>
      </c>
      <c r="G40" s="6"/>
      <c r="H40" s="6"/>
      <c r="I40" s="6"/>
      <c r="J40" s="6"/>
      <c r="K40" s="6"/>
      <c r="L40" s="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6.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6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3"/>
    </row>
    <row r="44" spans="1:28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3:28" ht="12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sheetProtection/>
  <mergeCells count="122">
    <mergeCell ref="AA11:AB11"/>
    <mergeCell ref="X12:Y12"/>
    <mergeCell ref="X13:Y13"/>
    <mergeCell ref="AA12:AB12"/>
    <mergeCell ref="AA13:AB13"/>
    <mergeCell ref="F12:G12"/>
    <mergeCell ref="F13:G13"/>
    <mergeCell ref="M12:N12"/>
    <mergeCell ref="M13:N13"/>
    <mergeCell ref="P12:Q12"/>
    <mergeCell ref="P13:Q13"/>
    <mergeCell ref="C16:L16"/>
    <mergeCell ref="C19:D19"/>
    <mergeCell ref="E19:F19"/>
    <mergeCell ref="G19:H19"/>
    <mergeCell ref="I19:J19"/>
    <mergeCell ref="K19:L19"/>
    <mergeCell ref="C15:AB15"/>
    <mergeCell ref="X17:X18"/>
    <mergeCell ref="Y17:Y18"/>
    <mergeCell ref="Q23:Q24"/>
    <mergeCell ref="R17:R18"/>
    <mergeCell ref="P17:P18"/>
    <mergeCell ref="N17:N18"/>
    <mergeCell ref="O17:O18"/>
    <mergeCell ref="G23:G24"/>
    <mergeCell ref="I27:L27"/>
    <mergeCell ref="M27:P27"/>
    <mergeCell ref="U27:X27"/>
    <mergeCell ref="Y27:AB27"/>
    <mergeCell ref="J23:J24"/>
    <mergeCell ref="Z14:AB14"/>
    <mergeCell ref="T23:T24"/>
    <mergeCell ref="X23:X24"/>
    <mergeCell ref="S23:S24"/>
    <mergeCell ref="W21:X22"/>
    <mergeCell ref="A32:AB32"/>
    <mergeCell ref="W31:AB31"/>
    <mergeCell ref="A31:V31"/>
    <mergeCell ref="Z26:AB26"/>
    <mergeCell ref="C27:H27"/>
    <mergeCell ref="C28:H28"/>
    <mergeCell ref="I28:L28"/>
    <mergeCell ref="M28:P28"/>
    <mergeCell ref="Q28:T28"/>
    <mergeCell ref="U28:X28"/>
    <mergeCell ref="A29:AB30"/>
    <mergeCell ref="Q27:T27"/>
    <mergeCell ref="R23:R24"/>
    <mergeCell ref="K22:N22"/>
    <mergeCell ref="O23:O24"/>
    <mergeCell ref="I23:I24"/>
    <mergeCell ref="E23:E24"/>
    <mergeCell ref="A27:B27"/>
    <mergeCell ref="A28:B28"/>
    <mergeCell ref="Y28:AB28"/>
    <mergeCell ref="A21:B24"/>
    <mergeCell ref="C22:F22"/>
    <mergeCell ref="G22:J22"/>
    <mergeCell ref="C23:C24"/>
    <mergeCell ref="D23:D24"/>
    <mergeCell ref="N23:N24"/>
    <mergeCell ref="K23:K24"/>
    <mergeCell ref="L23:L24"/>
    <mergeCell ref="H23:H24"/>
    <mergeCell ref="F23:F24"/>
    <mergeCell ref="U23:U24"/>
    <mergeCell ref="V23:V24"/>
    <mergeCell ref="S22:V22"/>
    <mergeCell ref="C21:V21"/>
    <mergeCell ref="P23:P24"/>
    <mergeCell ref="A6:AB6"/>
    <mergeCell ref="AA17:AA18"/>
    <mergeCell ref="A11:H11"/>
    <mergeCell ref="A13:C13"/>
    <mergeCell ref="D12:E12"/>
    <mergeCell ref="D13:E13"/>
    <mergeCell ref="A10:C10"/>
    <mergeCell ref="S17:S18"/>
    <mergeCell ref="A14:H14"/>
    <mergeCell ref="H12:I12"/>
    <mergeCell ref="M16:P16"/>
    <mergeCell ref="E17:F18"/>
    <mergeCell ref="G17:H18"/>
    <mergeCell ref="I17:J18"/>
    <mergeCell ref="K17:L18"/>
    <mergeCell ref="Z17:Z18"/>
    <mergeCell ref="T17:T18"/>
    <mergeCell ref="U17:U18"/>
    <mergeCell ref="V17:V18"/>
    <mergeCell ref="Y21:Z22"/>
    <mergeCell ref="W17:W18"/>
    <mergeCell ref="A4:I4"/>
    <mergeCell ref="A5:I5"/>
    <mergeCell ref="A7:AC7"/>
    <mergeCell ref="A8:M8"/>
    <mergeCell ref="A9:C9"/>
    <mergeCell ref="A25:B25"/>
    <mergeCell ref="O22:R22"/>
    <mergeCell ref="Q16:T16"/>
    <mergeCell ref="M23:M24"/>
    <mergeCell ref="AB17:AB18"/>
    <mergeCell ref="A26:K26"/>
    <mergeCell ref="Y23:Y24"/>
    <mergeCell ref="Z23:Z24"/>
    <mergeCell ref="AA23:AA24"/>
    <mergeCell ref="AB23:AB24"/>
    <mergeCell ref="U16:X16"/>
    <mergeCell ref="A19:B19"/>
    <mergeCell ref="A15:B18"/>
    <mergeCell ref="M17:M18"/>
    <mergeCell ref="C17:D18"/>
    <mergeCell ref="W23:W24"/>
    <mergeCell ref="D9:AB9"/>
    <mergeCell ref="D10:AB10"/>
    <mergeCell ref="AA8:AB8"/>
    <mergeCell ref="A12:C12"/>
    <mergeCell ref="H13:I13"/>
    <mergeCell ref="Y16:AB16"/>
    <mergeCell ref="Q17:Q18"/>
    <mergeCell ref="A20:AC20"/>
    <mergeCell ref="AA21:AB2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2022-03-08T03:11:33Z</cp:lastPrinted>
  <dcterms:created xsi:type="dcterms:W3CDTF">2001-02-06T07:45:53Z</dcterms:created>
  <dcterms:modified xsi:type="dcterms:W3CDTF">2022-12-28T12:10:34Z</dcterms:modified>
  <cp:category/>
  <cp:version/>
  <cp:contentType/>
  <cp:contentStatus/>
</cp:coreProperties>
</file>