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832-01-06" sheetId="1" r:id="rId1"/>
  </sheets>
  <definedNames>
    <definedName name="pp">'1832-01-06'!$A$4:$V$46</definedName>
  </definedNames>
  <calcPr fullCalcOnLoad="1"/>
</workbook>
</file>

<file path=xl/sharedStrings.xml><?xml version="1.0" encoding="utf-8"?>
<sst xmlns="http://schemas.openxmlformats.org/spreadsheetml/2006/main" count="238" uniqueCount="117">
  <si>
    <t>合計</t>
  </si>
  <si>
    <t>男</t>
  </si>
  <si>
    <t>女</t>
  </si>
  <si>
    <t>早療機構</t>
  </si>
  <si>
    <t>社福機構</t>
  </si>
  <si>
    <t>一、個案通報</t>
  </si>
  <si>
    <t>總計</t>
  </si>
  <si>
    <t>總計</t>
  </si>
  <si>
    <t>安置人數/年齡</t>
  </si>
  <si>
    <t>一般(1)</t>
  </si>
  <si>
    <t>原住民(2)</t>
  </si>
  <si>
    <t>早療機構</t>
  </si>
  <si>
    <t>0-未滿2歲</t>
  </si>
  <si>
    <t>2-未滿3歲</t>
  </si>
  <si>
    <t>3-未滿5歲</t>
  </si>
  <si>
    <t>5-未滿6歲</t>
  </si>
  <si>
    <t>6歲以上</t>
  </si>
  <si>
    <t>合計</t>
  </si>
  <si>
    <t>男</t>
  </si>
  <si>
    <t>女</t>
  </si>
  <si>
    <t>四、療育類別</t>
  </si>
  <si>
    <t>療育人數/年齡</t>
  </si>
  <si>
    <t>總計=(1)+(2)</t>
  </si>
  <si>
    <t>持有發展遲緩證明</t>
  </si>
  <si>
    <t>療育個案人數按服務類別(可複選)</t>
  </si>
  <si>
    <t>總計(人次)</t>
  </si>
  <si>
    <t>醫療院所療育</t>
  </si>
  <si>
    <t>到宅療育</t>
  </si>
  <si>
    <t>日間療育</t>
  </si>
  <si>
    <t>其他療育</t>
  </si>
  <si>
    <r>
      <t>時段療育</t>
    </r>
    <r>
      <rPr>
        <sz val="8"/>
        <rFont val="標楷體"/>
        <family val="4"/>
      </rPr>
      <t>(含定點療育)</t>
    </r>
  </si>
  <si>
    <t>本季底實際療育人數按年齡分</t>
  </si>
  <si>
    <t>合計</t>
  </si>
  <si>
    <t>男</t>
  </si>
  <si>
    <t>女</t>
  </si>
  <si>
    <t>有</t>
  </si>
  <si>
    <t>療育補助人數及經費</t>
  </si>
  <si>
    <t>持有發展遲緩證明</t>
  </si>
  <si>
    <t>療育補助類別(可複選)(本季補助人數)</t>
  </si>
  <si>
    <t>交通費補助</t>
  </si>
  <si>
    <t>療育訓練補助</t>
  </si>
  <si>
    <t>其他補助</t>
  </si>
  <si>
    <t>補助金額</t>
  </si>
  <si>
    <t>本季執行經費</t>
  </si>
  <si>
    <t>中央</t>
  </si>
  <si>
    <t>縣市政府</t>
  </si>
  <si>
    <t>**第1季為本季補助之人數，第2、3、4季僅統計本季新增補助之人數。</t>
  </si>
  <si>
    <t>五、療育補助</t>
  </si>
  <si>
    <t>所數</t>
  </si>
  <si>
    <t>原住民(2)</t>
  </si>
  <si>
    <t>本季通報來源</t>
  </si>
  <si>
    <t>家長、監護者</t>
  </si>
  <si>
    <t>醫療院所</t>
  </si>
  <si>
    <t>衛生所</t>
  </si>
  <si>
    <t>其他</t>
  </si>
  <si>
    <t>本季個案人數按年齡</t>
  </si>
  <si>
    <t>總計=(1)+(2)</t>
  </si>
  <si>
    <t>持有發展遲緩證明</t>
  </si>
  <si>
    <t>疑似發展遲緩</t>
  </si>
  <si>
    <t>總計</t>
  </si>
  <si>
    <t>0-未滿1歲</t>
  </si>
  <si>
    <t>1-未滿2歲</t>
  </si>
  <si>
    <t>2-未滿3歲</t>
  </si>
  <si>
    <t>3-未滿4歲</t>
  </si>
  <si>
    <t>4-未滿5歲</t>
  </si>
  <si>
    <t>5-未滿6歲</t>
  </si>
  <si>
    <t>6歲以上</t>
  </si>
  <si>
    <t>**個案通報：通報來源「總計之合計、男、女/一般、原住民」與個案人數「總計之合計、男、女/一般、原住民」人數應該相等。已通報及重開案之個案不重覆計算。</t>
  </si>
  <si>
    <t>**年齡係以"通報日"為計算基準。</t>
  </si>
  <si>
    <t>二、個案管理</t>
  </si>
  <si>
    <t>個案管理人數</t>
  </si>
  <si>
    <t>一般(1)</t>
  </si>
  <si>
    <t>合計</t>
  </si>
  <si>
    <t>男</t>
  </si>
  <si>
    <t>女</t>
  </si>
  <si>
    <t>收托機構類別</t>
  </si>
  <si>
    <t>持有發展遲緩證明</t>
  </si>
  <si>
    <t>托嬰中心</t>
  </si>
  <si>
    <t>幼教機構(幼兒園、學前特教班)</t>
  </si>
  <si>
    <t>持有身心障礙手冊/證明</t>
  </si>
  <si>
    <t>身障機構(含兼辦早療業務)</t>
  </si>
  <si>
    <t>早療機構</t>
  </si>
  <si>
    <t>總計</t>
  </si>
  <si>
    <t>三、收托單位及人數</t>
  </si>
  <si>
    <t>第1季為本季收托之所數，第2、3、4季僅統計本季新增收托之所數。</t>
  </si>
  <si>
    <t>備註</t>
  </si>
  <si>
    <r>
      <t xml:space="preserve">身障機構
</t>
    </r>
    <r>
      <rPr>
        <sz val="8"/>
        <rFont val="標楷體"/>
        <family val="4"/>
      </rPr>
      <t>(含兼辦早療業務)</t>
    </r>
  </si>
  <si>
    <t>收托機構個案人數</t>
  </si>
  <si>
    <t>本季底實際收托人數按年齡分</t>
  </si>
  <si>
    <t>上季延續服務個案(1)</t>
  </si>
  <si>
    <t>本季新增個案(2)</t>
  </si>
  <si>
    <t>本季結案個案(3)</t>
  </si>
  <si>
    <t>本季現有服務個(4)=(1)+(2)-(3)</t>
  </si>
  <si>
    <t>**「上季延續服務個案」之「總計、一般合計數」應與上一季「本季現有服務個案」之「總計、一般合計數、原住民合計數」人數相符。</t>
  </si>
  <si>
    <t>單位：人</t>
  </si>
  <si>
    <t>單位：人</t>
  </si>
  <si>
    <t>單位：所、人</t>
  </si>
  <si>
    <t>單位：人、人次</t>
  </si>
  <si>
    <t>單位：人、人次、元</t>
  </si>
  <si>
    <t>**收托機構個案數：第1季為本季收托之人數，第2、3、4季僅統計本季新增收托之人數。本季底實際收托人數，年齡係以”季底”為計算基準，人數計算不限於本季新增收托人數。</t>
  </si>
  <si>
    <t>**療育服務個案數：第1季為本季療育之人數，第2、3、4季僅統計本季新增療育之人數。本季底接受療育人數，年齡係以”季底”為計算基準，人數計算不限於本季新增療育人數。</t>
  </si>
  <si>
    <t>療育訓練費補助</t>
  </si>
  <si>
    <t>居家托育人員</t>
  </si>
  <si>
    <t>一　般</t>
  </si>
  <si>
    <t>原住民</t>
  </si>
  <si>
    <t>金門縣政府(社會局)</t>
  </si>
  <si>
    <t>季　　　報</t>
  </si>
  <si>
    <t>每季終了後1個月內編送</t>
  </si>
  <si>
    <t>10730-06-03-2</t>
  </si>
  <si>
    <t>金門縣發展遲緩兒童早期療育服務概況</t>
  </si>
  <si>
    <t>中華民國111年第3季( 7月至9月 )</t>
  </si>
  <si>
    <t>本表編製2份，1份送主計處，1份自存外，應由網際網路線上傳送至衛生福利部統計處資料庫。</t>
  </si>
  <si>
    <t>金門縣發展遲緩兒童早期療育服務概況(續)</t>
  </si>
  <si>
    <t>總　計</t>
  </si>
  <si>
    <t>公　開　類</t>
  </si>
  <si>
    <t>依據本府轄內民眾申請療育補助及發展遲緩兒童通報轉介暨個案管理中心、辦理早期療育服務之民間團體及機構、幼托園所收托現況等之
發展遲緩兒童案件資料彙編。（本表資料含新住民子女發展遲緩兒童）。</t>
  </si>
  <si>
    <t>民國111年10月20日 15:27:01 印製</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</si>
</sst>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_ ;[Red]\-#,##0\ "/>
    <numFmt numFmtId="189" formatCode="#,##0_ "/>
    <numFmt numFmtId="190" formatCode="###,###,##0"/>
    <numFmt numFmtId="191" formatCode="###,##0;\-###,##0;&quot;     －&quot;"/>
    <numFmt numFmtId="192" formatCode="##,##0"/>
    <numFmt numFmtId="193" formatCode="##,##0;\-##,##0;&quot;    －&quot;"/>
    <numFmt numFmtId="194" formatCode="###,##0"/>
  </numFmts>
  <fonts count="53">
    <font>
      <sz val="9"/>
      <name val="Times New Roman"/>
      <family val="1"/>
    </font>
    <font>
      <sz val="12"/>
      <name val="標楷體"/>
      <family val="4"/>
    </font>
    <font>
      <sz val="9"/>
      <name val="新細明體"/>
      <family val="1"/>
    </font>
    <font>
      <sz val="12"/>
      <name val="Times New Roman"/>
      <family val="1"/>
    </font>
    <font>
      <sz val="10"/>
      <name val="標楷體"/>
      <family val="4"/>
    </font>
    <font>
      <sz val="24"/>
      <name val="標楷體"/>
      <family val="4"/>
    </font>
    <font>
      <sz val="12"/>
      <name val="新細明體"/>
      <family val="1"/>
    </font>
    <font>
      <u val="single"/>
      <sz val="9"/>
      <color indexed="12"/>
      <name val="Times New Roman"/>
      <family val="1"/>
    </font>
    <font>
      <u val="single"/>
      <sz val="9"/>
      <color indexed="36"/>
      <name val="Times New Roman"/>
      <family val="1"/>
    </font>
    <font>
      <b/>
      <sz val="12"/>
      <name val="標楷體"/>
      <family val="4"/>
    </font>
    <font>
      <sz val="10"/>
      <name val="Times New Roman"/>
      <family val="1"/>
    </font>
    <font>
      <sz val="10"/>
      <name val="新細明體"/>
      <family val="1"/>
    </font>
    <font>
      <sz val="8"/>
      <name val="標楷體"/>
      <family val="4"/>
    </font>
    <font>
      <b/>
      <sz val="9"/>
      <name val="Times New Roman"/>
      <family val="1"/>
    </font>
    <font>
      <sz val="9"/>
      <name val="標楷體"/>
      <family val="4"/>
    </font>
    <font>
      <b/>
      <sz val="12"/>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Times New Roman"/>
      <family val="1"/>
    </font>
    <font>
      <sz val="12"/>
      <color indexed="8"/>
      <name val="標楷體"/>
      <family val="4"/>
    </font>
    <font>
      <sz val="12"/>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6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thin"/>
    </border>
    <border>
      <left style="thin"/>
      <right style="medium"/>
      <top style="thin"/>
      <bottom style="mediu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style="thin"/>
      <top>
        <color indexed="63"/>
      </top>
      <bottom style="thin"/>
    </border>
    <border>
      <left style="medium"/>
      <right style="thin"/>
      <top style="thin"/>
      <bottom style="thin"/>
    </border>
    <border>
      <left style="thin"/>
      <right style="thin"/>
      <top>
        <color indexed="63"/>
      </top>
      <bottom style="thin"/>
    </border>
    <border>
      <left style="medium"/>
      <right style="thin"/>
      <top style="medium"/>
      <bottom style="thin"/>
    </border>
    <border>
      <left>
        <color indexed="63"/>
      </left>
      <right style="thin"/>
      <top>
        <color indexed="63"/>
      </top>
      <bottom style="thin"/>
    </border>
    <border>
      <left style="thin"/>
      <right>
        <color indexed="63"/>
      </right>
      <top>
        <color indexed="63"/>
      </top>
      <bottom style="thin"/>
    </border>
    <border>
      <left style="thin"/>
      <right style="thin"/>
      <top style="medium"/>
      <bottom>
        <color indexed="63"/>
      </bottom>
    </border>
    <border>
      <left style="thin"/>
      <right>
        <color indexed="63"/>
      </right>
      <top style="medium"/>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medium"/>
      <top style="medium"/>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style="thin"/>
      <top style="medium"/>
      <bottom style="medium"/>
    </border>
    <border>
      <left style="thin"/>
      <right>
        <color indexed="63"/>
      </right>
      <top style="medium"/>
      <bottom style="mediu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thin"/>
      <right style="thin"/>
      <top style="thin"/>
      <bottom>
        <color indexed="63"/>
      </bottom>
    </border>
    <border>
      <left style="medium"/>
      <right>
        <color indexed="63"/>
      </right>
      <top style="thin"/>
      <bottom style="medium"/>
    </border>
    <border>
      <left>
        <color indexed="63"/>
      </left>
      <right style="thin"/>
      <top style="medium"/>
      <bottom>
        <color indexed="63"/>
      </bottom>
    </border>
    <border>
      <left style="medium"/>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38" fillId="20" borderId="0" applyNumberFormat="0" applyBorder="0" applyAlignment="0" applyProtection="0"/>
    <xf numFmtId="0" fontId="39" fillId="0" borderId="1" applyNumberFormat="0" applyFill="0" applyAlignment="0" applyProtection="0"/>
    <xf numFmtId="0" fontId="40" fillId="21" borderId="0" applyNumberFormat="0" applyBorder="0" applyAlignment="0" applyProtection="0"/>
    <xf numFmtId="9" fontId="0" fillId="0" borderId="0" applyFont="0" applyFill="0" applyBorder="0" applyAlignment="0" applyProtection="0"/>
    <xf numFmtId="0" fontId="4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0" fillId="23" borderId="4" applyNumberFormat="0" applyFont="0" applyAlignment="0" applyProtection="0"/>
    <xf numFmtId="0" fontId="7" fillId="0" borderId="0" applyNumberFormat="0" applyFill="0" applyBorder="0" applyAlignment="0" applyProtection="0"/>
    <xf numFmtId="0" fontId="43"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327">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49" fontId="1" fillId="0" borderId="0" xfId="0" applyNumberFormat="1" applyFont="1" applyAlignment="1">
      <alignment/>
    </xf>
    <xf numFmtId="0" fontId="4" fillId="0" borderId="0" xfId="0" applyFont="1" applyBorder="1" applyAlignment="1">
      <alignment horizontal="center" vertical="center"/>
    </xf>
    <xf numFmtId="0" fontId="3" fillId="0" borderId="0" xfId="0" applyFont="1" applyBorder="1" applyAlignment="1">
      <alignment horizontal="center" wrapText="1"/>
    </xf>
    <xf numFmtId="0" fontId="1" fillId="0" borderId="0" xfId="0" applyFont="1" applyAlignment="1">
      <alignment horizontal="left" vertical="top"/>
    </xf>
    <xf numFmtId="0" fontId="0" fillId="0" borderId="0" xfId="0" applyBorder="1" applyAlignment="1">
      <alignment horizontal="justify" wrapText="1"/>
    </xf>
    <xf numFmtId="0" fontId="1" fillId="0" borderId="0" xfId="0" applyFont="1" applyAlignment="1">
      <alignment horizontal="left" vertical="top" wrapText="1"/>
    </xf>
    <xf numFmtId="0" fontId="1" fillId="0" borderId="0" xfId="0" applyNumberFormat="1" applyFont="1" applyBorder="1" applyAlignment="1">
      <alignment horizontal="center" wrapText="1"/>
    </xf>
    <xf numFmtId="0" fontId="5" fillId="0" borderId="0" xfId="0" applyNumberFormat="1" applyFont="1" applyAlignment="1">
      <alignment horizontal="center" vertical="center" wrapText="1"/>
    </xf>
    <xf numFmtId="0" fontId="1" fillId="0" borderId="0" xfId="0" applyFont="1" applyBorder="1" applyAlignment="1">
      <alignment horizontal="center" vertical="center" wrapText="1"/>
    </xf>
    <xf numFmtId="41" fontId="6" fillId="0" borderId="0" xfId="0" applyNumberFormat="1" applyFont="1" applyBorder="1" applyAlignment="1">
      <alignment horizontal="right" vertical="center"/>
    </xf>
    <xf numFmtId="187" fontId="1" fillId="0" borderId="0" xfId="0" applyNumberFormat="1" applyFont="1" applyBorder="1" applyAlignment="1">
      <alignment horizontal="center" vertical="center"/>
    </xf>
    <xf numFmtId="43" fontId="4" fillId="0" borderId="10" xfId="0" applyNumberFormat="1" applyFont="1" applyBorder="1" applyAlignment="1">
      <alignment horizontal="center" vertical="center"/>
    </xf>
    <xf numFmtId="43" fontId="4" fillId="0" borderId="11" xfId="0" applyNumberFormat="1" applyFont="1" applyBorder="1" applyAlignment="1">
      <alignment horizontal="center" vertical="center"/>
    </xf>
    <xf numFmtId="0" fontId="10" fillId="0" borderId="0" xfId="0" applyFont="1" applyAlignment="1">
      <alignment horizontal="left" vertical="center"/>
    </xf>
    <xf numFmtId="41" fontId="4" fillId="0" borderId="12" xfId="0" applyNumberFormat="1" applyFont="1" applyBorder="1" applyAlignment="1">
      <alignment horizontal="center" vertical="center" wrapText="1"/>
    </xf>
    <xf numFmtId="41" fontId="4" fillId="0" borderId="13" xfId="0" applyNumberFormat="1" applyFont="1" applyBorder="1" applyAlignment="1">
      <alignment horizontal="center" vertical="center" wrapText="1"/>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wrapText="1"/>
    </xf>
    <xf numFmtId="0" fontId="4" fillId="0" borderId="15" xfId="0" applyNumberFormat="1" applyFont="1" applyBorder="1" applyAlignment="1">
      <alignment horizontal="center" vertical="center" wrapText="1"/>
    </xf>
    <xf numFmtId="0" fontId="4" fillId="0" borderId="16" xfId="0" applyNumberFormat="1" applyFont="1" applyBorder="1" applyAlignment="1">
      <alignment horizontal="center" vertical="center" wrapText="1"/>
    </xf>
    <xf numFmtId="41" fontId="11" fillId="0" borderId="0" xfId="0" applyNumberFormat="1" applyFont="1" applyBorder="1" applyAlignment="1">
      <alignment horizontal="right"/>
    </xf>
    <xf numFmtId="0" fontId="14" fillId="0" borderId="0" xfId="0" applyFont="1" applyBorder="1" applyAlignment="1">
      <alignment horizontal="center" wrapText="1"/>
    </xf>
    <xf numFmtId="0" fontId="0" fillId="0" borderId="0" xfId="0" applyBorder="1" applyAlignment="1">
      <alignment horizontal="right"/>
    </xf>
    <xf numFmtId="0" fontId="14" fillId="0" borderId="0" xfId="0" applyFont="1" applyBorder="1" applyAlignment="1">
      <alignment horizontal="right"/>
    </xf>
    <xf numFmtId="41" fontId="4" fillId="0" borderId="12" xfId="0" applyNumberFormat="1" applyFont="1" applyBorder="1" applyAlignment="1">
      <alignment horizontal="center" vertical="center"/>
    </xf>
    <xf numFmtId="41" fontId="6" fillId="0" borderId="0" xfId="0" applyNumberFormat="1" applyFont="1" applyBorder="1" applyAlignment="1">
      <alignment horizontal="right" vertical="center" wrapText="1"/>
    </xf>
    <xf numFmtId="41" fontId="0" fillId="0" borderId="0" xfId="0" applyNumberFormat="1" applyBorder="1" applyAlignment="1">
      <alignment vertical="center"/>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187" fontId="4" fillId="0" borderId="12" xfId="0" applyNumberFormat="1" applyFont="1" applyBorder="1" applyAlignment="1">
      <alignment horizontal="center" vertical="center"/>
    </xf>
    <xf numFmtId="187" fontId="4" fillId="0" borderId="14" xfId="0" applyNumberFormat="1" applyFont="1" applyBorder="1" applyAlignment="1">
      <alignment horizontal="center" vertical="center"/>
    </xf>
    <xf numFmtId="41" fontId="4" fillId="0" borderId="13" xfId="0" applyNumberFormat="1" applyFont="1" applyBorder="1" applyAlignment="1">
      <alignment horizontal="center" vertical="center"/>
    </xf>
    <xf numFmtId="0" fontId="4" fillId="0" borderId="0" xfId="0" applyFont="1" applyBorder="1" applyAlignment="1">
      <alignment vertical="center" wrapText="1"/>
    </xf>
    <xf numFmtId="0" fontId="0" fillId="0" borderId="0" xfId="0" applyBorder="1" applyAlignment="1">
      <alignment vertical="center"/>
    </xf>
    <xf numFmtId="41" fontId="4" fillId="0" borderId="0" xfId="0" applyNumberFormat="1" applyFont="1" applyBorder="1" applyAlignment="1">
      <alignment horizontal="center" vertical="center"/>
    </xf>
    <xf numFmtId="0" fontId="14" fillId="0" borderId="0" xfId="0" applyFont="1" applyBorder="1" applyAlignment="1">
      <alignment horizontal="center" vertical="center" wrapText="1"/>
    </xf>
    <xf numFmtId="0" fontId="0" fillId="0" borderId="0" xfId="0" applyBorder="1" applyAlignment="1">
      <alignment vertical="center" wrapText="1"/>
    </xf>
    <xf numFmtId="0" fontId="14" fillId="0" borderId="0" xfId="0" applyFont="1" applyBorder="1" applyAlignment="1">
      <alignment horizontal="center" vertical="center"/>
    </xf>
    <xf numFmtId="0" fontId="4" fillId="0" borderId="16" xfId="0" applyFont="1" applyBorder="1" applyAlignment="1">
      <alignment horizontal="center" vertical="center" wrapText="1"/>
    </xf>
    <xf numFmtId="180" fontId="4" fillId="0" borderId="11" xfId="0" applyNumberFormat="1" applyFont="1" applyBorder="1" applyAlignment="1">
      <alignment horizontal="center" vertical="center"/>
    </xf>
    <xf numFmtId="0" fontId="4" fillId="0" borderId="11" xfId="0" applyFont="1" applyBorder="1" applyAlignment="1">
      <alignment horizontal="center" vertical="center" wrapText="1"/>
    </xf>
    <xf numFmtId="187" fontId="4" fillId="0" borderId="11" xfId="0" applyNumberFormat="1" applyFont="1" applyBorder="1" applyAlignment="1">
      <alignment horizontal="center" vertical="center"/>
    </xf>
    <xf numFmtId="187" fontId="4" fillId="0" borderId="13" xfId="0" applyNumberFormat="1" applyFont="1" applyBorder="1" applyAlignment="1">
      <alignment horizontal="center" vertical="center"/>
    </xf>
    <xf numFmtId="0" fontId="1" fillId="0" borderId="0" xfId="0" applyFont="1" applyAlignment="1">
      <alignment/>
    </xf>
    <xf numFmtId="176" fontId="6" fillId="0" borderId="17" xfId="0" applyNumberFormat="1" applyFont="1" applyBorder="1" applyAlignment="1">
      <alignment horizontal="right" vertical="center"/>
    </xf>
    <xf numFmtId="176" fontId="6" fillId="0" borderId="18" xfId="0" applyNumberFormat="1" applyFont="1" applyBorder="1" applyAlignment="1">
      <alignment horizontal="right" vertical="center"/>
    </xf>
    <xf numFmtId="176" fontId="6" fillId="0" borderId="10" xfId="0" applyNumberFormat="1" applyFont="1" applyBorder="1" applyAlignment="1">
      <alignment horizontal="right" vertical="center"/>
    </xf>
    <xf numFmtId="176" fontId="6" fillId="0" borderId="11" xfId="0" applyNumberFormat="1" applyFont="1" applyBorder="1" applyAlignment="1">
      <alignment horizontal="right" vertical="center"/>
    </xf>
    <xf numFmtId="176" fontId="6" fillId="0" borderId="10" xfId="0" applyNumberFormat="1" applyFont="1" applyBorder="1" applyAlignment="1">
      <alignment horizontal="right" vertical="center" wrapText="1"/>
    </xf>
    <xf numFmtId="176" fontId="6" fillId="0" borderId="11" xfId="0" applyNumberFormat="1" applyFont="1" applyBorder="1" applyAlignment="1">
      <alignment horizontal="right" vertical="center" wrapText="1"/>
    </xf>
    <xf numFmtId="176" fontId="6" fillId="0" borderId="12" xfId="0" applyNumberFormat="1" applyFont="1" applyBorder="1" applyAlignment="1">
      <alignment horizontal="right" vertical="center"/>
    </xf>
    <xf numFmtId="176" fontId="6" fillId="0" borderId="12" xfId="0" applyNumberFormat="1" applyFont="1" applyBorder="1" applyAlignment="1">
      <alignment horizontal="right" vertical="center" wrapText="1"/>
    </xf>
    <xf numFmtId="176" fontId="6" fillId="0" borderId="13" xfId="0" applyNumberFormat="1" applyFont="1" applyBorder="1" applyAlignment="1">
      <alignment horizontal="right" vertical="center" wrapText="1"/>
    </xf>
    <xf numFmtId="176" fontId="6" fillId="0" borderId="13" xfId="0" applyNumberFormat="1" applyFont="1" applyBorder="1" applyAlignment="1">
      <alignment horizontal="right" vertical="center"/>
    </xf>
    <xf numFmtId="0" fontId="0" fillId="0" borderId="0" xfId="0" applyBorder="1" applyAlignment="1">
      <alignment horizontal="center" vertical="center"/>
    </xf>
    <xf numFmtId="41" fontId="4" fillId="0" borderId="18" xfId="0" applyNumberFormat="1" applyFont="1" applyBorder="1" applyAlignment="1">
      <alignment vertical="center"/>
    </xf>
    <xf numFmtId="41" fontId="4" fillId="0" borderId="19" xfId="0" applyNumberFormat="1" applyFont="1" applyBorder="1" applyAlignment="1">
      <alignment vertical="center"/>
    </xf>
    <xf numFmtId="191" fontId="6" fillId="0" borderId="0" xfId="0" applyNumberFormat="1" applyFont="1" applyBorder="1" applyAlignment="1">
      <alignment/>
    </xf>
    <xf numFmtId="192" fontId="6" fillId="0" borderId="0" xfId="0" applyNumberFormat="1" applyFont="1" applyBorder="1" applyAlignment="1">
      <alignment/>
    </xf>
    <xf numFmtId="192" fontId="6" fillId="0" borderId="0" xfId="0" applyNumberFormat="1" applyFont="1" applyAlignment="1">
      <alignment/>
    </xf>
    <xf numFmtId="193" fontId="6" fillId="0" borderId="0" xfId="0" applyNumberFormat="1" applyFont="1" applyAlignment="1">
      <alignment/>
    </xf>
    <xf numFmtId="193" fontId="6" fillId="0" borderId="0" xfId="0" applyNumberFormat="1" applyFont="1" applyBorder="1" applyAlignment="1">
      <alignment/>
    </xf>
    <xf numFmtId="194" fontId="6" fillId="0" borderId="20" xfId="0" applyNumberFormat="1" applyFont="1" applyBorder="1" applyAlignment="1">
      <alignment horizontal="right" vertical="center"/>
    </xf>
    <xf numFmtId="194" fontId="6" fillId="0" borderId="21" xfId="0" applyNumberFormat="1" applyFont="1" applyBorder="1" applyAlignment="1">
      <alignment horizontal="right" vertical="center"/>
    </xf>
    <xf numFmtId="194" fontId="6" fillId="0" borderId="17" xfId="0" applyNumberFormat="1" applyFont="1" applyBorder="1" applyAlignment="1">
      <alignment horizontal="right" vertical="center"/>
    </xf>
    <xf numFmtId="194" fontId="6" fillId="0" borderId="10" xfId="0" applyNumberFormat="1" applyFont="1" applyBorder="1" applyAlignment="1">
      <alignment horizontal="right" vertical="center"/>
    </xf>
    <xf numFmtId="191" fontId="6" fillId="0" borderId="17" xfId="0" applyNumberFormat="1" applyFont="1" applyBorder="1" applyAlignment="1">
      <alignment horizontal="right" vertical="center"/>
    </xf>
    <xf numFmtId="191" fontId="6" fillId="0" borderId="10" xfId="0" applyNumberFormat="1" applyFont="1" applyBorder="1" applyAlignment="1">
      <alignment horizontal="right" vertical="center"/>
    </xf>
    <xf numFmtId="191" fontId="6" fillId="0" borderId="12" xfId="0" applyNumberFormat="1" applyFont="1" applyBorder="1" applyAlignment="1">
      <alignment horizontal="right" vertical="center"/>
    </xf>
    <xf numFmtId="191" fontId="6" fillId="0" borderId="18" xfId="0" applyNumberFormat="1" applyFont="1" applyBorder="1" applyAlignment="1">
      <alignment horizontal="right" vertical="center"/>
    </xf>
    <xf numFmtId="191" fontId="6" fillId="0" borderId="11" xfId="0" applyNumberFormat="1" applyFont="1" applyBorder="1" applyAlignment="1">
      <alignment horizontal="right" vertical="center"/>
    </xf>
    <xf numFmtId="191" fontId="6" fillId="0" borderId="13" xfId="0" applyNumberFormat="1" applyFont="1" applyBorder="1" applyAlignment="1">
      <alignment horizontal="right" vertical="center"/>
    </xf>
    <xf numFmtId="191" fontId="6" fillId="0" borderId="21" xfId="0" applyNumberFormat="1" applyFont="1" applyBorder="1" applyAlignment="1">
      <alignment horizontal="right" vertical="center"/>
    </xf>
    <xf numFmtId="191" fontId="6" fillId="0" borderId="22" xfId="0" applyNumberFormat="1" applyFont="1" applyBorder="1" applyAlignment="1">
      <alignment horizontal="right" vertical="center"/>
    </xf>
    <xf numFmtId="0" fontId="1" fillId="0" borderId="20" xfId="0" applyFont="1" applyBorder="1" applyAlignment="1">
      <alignment horizontal="center" vertical="center" wrapText="1"/>
    </xf>
    <xf numFmtId="192" fontId="6" fillId="0" borderId="17" xfId="0" applyNumberFormat="1" applyFont="1" applyBorder="1" applyAlignment="1">
      <alignment horizontal="right" vertical="center"/>
    </xf>
    <xf numFmtId="193" fontId="6" fillId="0" borderId="17" xfId="0" applyNumberFormat="1" applyFont="1" applyBorder="1" applyAlignment="1">
      <alignment horizontal="right" vertical="center"/>
    </xf>
    <xf numFmtId="193" fontId="6" fillId="0" borderId="17" xfId="0" applyNumberFormat="1" applyFont="1" applyBorder="1" applyAlignment="1">
      <alignment horizontal="right" vertical="center" wrapText="1"/>
    </xf>
    <xf numFmtId="192" fontId="6" fillId="0" borderId="17" xfId="0" applyNumberFormat="1" applyFont="1" applyBorder="1" applyAlignment="1">
      <alignment horizontal="right" vertical="center" wrapText="1"/>
    </xf>
    <xf numFmtId="193" fontId="6" fillId="0" borderId="18" xfId="0" applyNumberFormat="1" applyFont="1" applyBorder="1" applyAlignment="1">
      <alignment horizontal="right" vertical="center" wrapText="1"/>
    </xf>
    <xf numFmtId="0" fontId="1" fillId="0" borderId="21" xfId="0" applyFont="1" applyBorder="1" applyAlignment="1">
      <alignment horizontal="center" vertical="center" wrapText="1"/>
    </xf>
    <xf numFmtId="192" fontId="6" fillId="0" borderId="10" xfId="0" applyNumberFormat="1" applyFont="1" applyBorder="1" applyAlignment="1">
      <alignment horizontal="right" vertical="center"/>
    </xf>
    <xf numFmtId="193" fontId="6" fillId="0" borderId="10" xfId="0" applyNumberFormat="1" applyFont="1" applyBorder="1" applyAlignment="1">
      <alignment horizontal="right" vertical="center"/>
    </xf>
    <xf numFmtId="193" fontId="6" fillId="0" borderId="10" xfId="0" applyNumberFormat="1" applyFont="1" applyBorder="1" applyAlignment="1">
      <alignment horizontal="right" vertical="center" wrapText="1"/>
    </xf>
    <xf numFmtId="192" fontId="6" fillId="0" borderId="10" xfId="0" applyNumberFormat="1" applyFont="1" applyBorder="1" applyAlignment="1">
      <alignment horizontal="right" vertical="center" wrapText="1"/>
    </xf>
    <xf numFmtId="193" fontId="6" fillId="0" borderId="11" xfId="0" applyNumberFormat="1" applyFont="1" applyBorder="1" applyAlignment="1">
      <alignment horizontal="right" vertical="center" wrapText="1"/>
    </xf>
    <xf numFmtId="0" fontId="1" fillId="0" borderId="22" xfId="0" applyFont="1" applyBorder="1" applyAlignment="1">
      <alignment horizontal="center" vertical="center" wrapText="1"/>
    </xf>
    <xf numFmtId="193" fontId="6" fillId="0" borderId="12" xfId="0" applyNumberFormat="1" applyFont="1" applyBorder="1" applyAlignment="1">
      <alignment horizontal="right" vertical="center"/>
    </xf>
    <xf numFmtId="193" fontId="6" fillId="0" borderId="12" xfId="0" applyNumberFormat="1" applyFont="1" applyBorder="1" applyAlignment="1">
      <alignment horizontal="right" vertical="center" wrapText="1"/>
    </xf>
    <xf numFmtId="193" fontId="6" fillId="0" borderId="13" xfId="0" applyNumberFormat="1" applyFont="1" applyBorder="1" applyAlignment="1">
      <alignment horizontal="right" vertical="center" wrapText="1"/>
    </xf>
    <xf numFmtId="0" fontId="6" fillId="0" borderId="0" xfId="0" applyFont="1" applyAlignment="1">
      <alignment/>
    </xf>
    <xf numFmtId="0" fontId="5" fillId="0" borderId="0" xfId="0" applyFont="1" applyAlignment="1">
      <alignment/>
    </xf>
    <xf numFmtId="0" fontId="1" fillId="0" borderId="0" xfId="0" applyFont="1" applyBorder="1" applyAlignment="1">
      <alignment wrapText="1"/>
    </xf>
    <xf numFmtId="194" fontId="6" fillId="0" borderId="0" xfId="0" applyNumberFormat="1" applyFont="1" applyAlignment="1">
      <alignment/>
    </xf>
    <xf numFmtId="191" fontId="6" fillId="0" borderId="0" xfId="0" applyNumberFormat="1" applyFont="1" applyAlignment="1">
      <alignment/>
    </xf>
    <xf numFmtId="194" fontId="6" fillId="0" borderId="0" xfId="0" applyNumberFormat="1" applyFont="1" applyAlignment="1">
      <alignment/>
    </xf>
    <xf numFmtId="191" fontId="6" fillId="0" borderId="0" xfId="0" applyNumberFormat="1" applyFont="1" applyAlignment="1">
      <alignment/>
    </xf>
    <xf numFmtId="194" fontId="6" fillId="0" borderId="23" xfId="0" applyNumberFormat="1" applyFont="1" applyBorder="1" applyAlignment="1">
      <alignment horizontal="right" vertical="center"/>
    </xf>
    <xf numFmtId="194" fontId="6" fillId="0" borderId="24" xfId="0" applyNumberFormat="1" applyFont="1" applyBorder="1" applyAlignment="1">
      <alignment horizontal="right" vertical="center"/>
    </xf>
    <xf numFmtId="194" fontId="6" fillId="0" borderId="14" xfId="0" applyNumberFormat="1" applyFont="1" applyBorder="1" applyAlignment="1">
      <alignment horizontal="right"/>
    </xf>
    <xf numFmtId="194" fontId="6" fillId="0" borderId="25" xfId="0" applyNumberFormat="1" applyFont="1" applyBorder="1" applyAlignment="1">
      <alignment horizontal="right" vertical="center"/>
    </xf>
    <xf numFmtId="194" fontId="6" fillId="0" borderId="12" xfId="0" applyNumberFormat="1" applyFont="1" applyBorder="1" applyAlignment="1">
      <alignment horizontal="right"/>
    </xf>
    <xf numFmtId="191" fontId="6" fillId="0" borderId="25" xfId="0" applyNumberFormat="1" applyFont="1" applyBorder="1" applyAlignment="1">
      <alignment horizontal="right" vertical="center"/>
    </xf>
    <xf numFmtId="191" fontId="6" fillId="0" borderId="12" xfId="0" applyNumberFormat="1" applyFont="1" applyBorder="1" applyAlignment="1">
      <alignment horizontal="right"/>
    </xf>
    <xf numFmtId="191" fontId="6" fillId="0" borderId="24" xfId="0" applyNumberFormat="1" applyFont="1" applyBorder="1" applyAlignment="1">
      <alignment horizontal="right" vertical="center"/>
    </xf>
    <xf numFmtId="194" fontId="6" fillId="0" borderId="26" xfId="0" applyNumberFormat="1" applyFont="1" applyBorder="1" applyAlignment="1">
      <alignment horizontal="right" vertical="center"/>
    </xf>
    <xf numFmtId="194" fontId="6" fillId="0" borderId="24" xfId="0" applyNumberFormat="1" applyFont="1" applyBorder="1" applyAlignment="1">
      <alignment vertical="center"/>
    </xf>
    <xf numFmtId="194" fontId="6" fillId="0" borderId="24" xfId="0" applyNumberFormat="1" applyFont="1" applyBorder="1" applyAlignment="1">
      <alignment vertical="center" wrapText="1"/>
    </xf>
    <xf numFmtId="194" fontId="6" fillId="0" borderId="27" xfId="0" applyNumberFormat="1" applyFont="1" applyBorder="1" applyAlignment="1">
      <alignment horizontal="right" vertical="center"/>
    </xf>
    <xf numFmtId="194" fontId="6" fillId="0" borderId="18" xfId="0" applyNumberFormat="1" applyFont="1" applyBorder="1" applyAlignment="1">
      <alignment horizontal="right" vertical="center"/>
    </xf>
    <xf numFmtId="194" fontId="6" fillId="0" borderId="28" xfId="0" applyNumberFormat="1" applyFont="1" applyBorder="1" applyAlignment="1">
      <alignment horizontal="right" vertical="center"/>
    </xf>
    <xf numFmtId="191" fontId="6" fillId="0" borderId="27" xfId="0" applyNumberFormat="1" applyFont="1" applyBorder="1" applyAlignment="1">
      <alignment horizontal="right" vertical="center"/>
    </xf>
    <xf numFmtId="191" fontId="6" fillId="0" borderId="28" xfId="0" applyNumberFormat="1" applyFont="1" applyBorder="1" applyAlignment="1">
      <alignment horizontal="right" vertical="center"/>
    </xf>
    <xf numFmtId="191" fontId="6" fillId="0" borderId="24" xfId="0" applyNumberFormat="1" applyFont="1" applyBorder="1" applyAlignment="1">
      <alignment vertical="center" wrapText="1"/>
    </xf>
    <xf numFmtId="191" fontId="6" fillId="0" borderId="24" xfId="0" applyNumberFormat="1" applyFont="1" applyBorder="1" applyAlignment="1">
      <alignment vertical="center"/>
    </xf>
    <xf numFmtId="191" fontId="6" fillId="0" borderId="14" xfId="0" applyNumberFormat="1" applyFont="1" applyBorder="1" applyAlignment="1">
      <alignment vertical="center"/>
    </xf>
    <xf numFmtId="180" fontId="4" fillId="0" borderId="21" xfId="0" applyNumberFormat="1" applyFont="1" applyBorder="1" applyAlignment="1">
      <alignment horizontal="center" vertical="center" wrapText="1"/>
    </xf>
    <xf numFmtId="0" fontId="10" fillId="0" borderId="21" xfId="0" applyFont="1" applyBorder="1" applyAlignment="1">
      <alignment vertical="center"/>
    </xf>
    <xf numFmtId="0" fontId="10" fillId="0" borderId="22" xfId="0" applyFont="1" applyBorder="1" applyAlignment="1">
      <alignment vertical="center"/>
    </xf>
    <xf numFmtId="0" fontId="4" fillId="0" borderId="10" xfId="0" applyFont="1" applyBorder="1" applyAlignment="1">
      <alignment horizontal="center"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0"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0" xfId="0" applyFont="1" applyBorder="1" applyAlignment="1">
      <alignment horizontal="center" vertical="center" wrapText="1"/>
    </xf>
    <xf numFmtId="0" fontId="1" fillId="0" borderId="0" xfId="0" applyFont="1" applyAlignment="1">
      <alignment horizontal="left" vertical="top" wrapText="1"/>
    </xf>
    <xf numFmtId="176" fontId="6" fillId="0" borderId="11" xfId="0" applyNumberFormat="1" applyFont="1" applyBorder="1" applyAlignment="1">
      <alignment horizontal="right" vertical="center"/>
    </xf>
    <xf numFmtId="176" fontId="6" fillId="0" borderId="21" xfId="0" applyNumberFormat="1" applyFont="1" applyBorder="1" applyAlignment="1">
      <alignment horizontal="right" vertical="center"/>
    </xf>
    <xf numFmtId="176" fontId="6" fillId="0" borderId="13" xfId="0" applyNumberFormat="1" applyFont="1" applyBorder="1" applyAlignment="1">
      <alignment horizontal="right" vertical="center"/>
    </xf>
    <xf numFmtId="176" fontId="6" fillId="0" borderId="22" xfId="0" applyNumberFormat="1" applyFont="1" applyBorder="1" applyAlignment="1">
      <alignment horizontal="right" vertical="center"/>
    </xf>
    <xf numFmtId="180" fontId="4" fillId="0" borderId="21" xfId="0" applyNumberFormat="1" applyFont="1" applyBorder="1" applyAlignment="1">
      <alignment horizontal="center" vertical="center"/>
    </xf>
    <xf numFmtId="0" fontId="10" fillId="0" borderId="21" xfId="0" applyFont="1" applyBorder="1" applyAlignment="1">
      <alignment horizontal="center" vertical="center"/>
    </xf>
    <xf numFmtId="180" fontId="4" fillId="0" borderId="12" xfId="0" applyNumberFormat="1" applyFont="1" applyBorder="1" applyAlignment="1">
      <alignment horizontal="center" vertical="center"/>
    </xf>
    <xf numFmtId="180" fontId="4" fillId="0" borderId="16" xfId="0" applyNumberFormat="1" applyFont="1" applyBorder="1" applyAlignment="1">
      <alignment horizontal="center" vertical="center"/>
    </xf>
    <xf numFmtId="0" fontId="4" fillId="0" borderId="35" xfId="0" applyFont="1" applyBorder="1" applyAlignment="1">
      <alignment horizontal="center"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37" xfId="0" applyFont="1" applyBorder="1" applyAlignment="1">
      <alignment horizontal="left"/>
    </xf>
    <xf numFmtId="0" fontId="9" fillId="0" borderId="39" xfId="0" applyFont="1" applyBorder="1" applyAlignment="1">
      <alignment horizontal="left" vertical="center"/>
    </xf>
    <xf numFmtId="0" fontId="15" fillId="0" borderId="39" xfId="0" applyFont="1" applyBorder="1" applyAlignment="1">
      <alignment horizontal="left" vertical="center"/>
    </xf>
    <xf numFmtId="0" fontId="9" fillId="0" borderId="0" xfId="0" applyFont="1" applyBorder="1" applyAlignment="1">
      <alignment horizontal="left" vertical="center" wrapText="1"/>
    </xf>
    <xf numFmtId="0" fontId="9" fillId="0" borderId="0" xfId="0" applyFont="1" applyAlignment="1">
      <alignment horizontal="left" vertical="center" wrapText="1"/>
    </xf>
    <xf numFmtId="176" fontId="6" fillId="0" borderId="25" xfId="0" applyNumberFormat="1" applyFont="1" applyBorder="1" applyAlignment="1">
      <alignment horizontal="right" vertical="center"/>
    </xf>
    <xf numFmtId="176" fontId="6" fillId="0" borderId="28" xfId="0" applyNumberFormat="1" applyFont="1" applyBorder="1" applyAlignment="1">
      <alignment horizontal="right" vertical="center"/>
    </xf>
    <xf numFmtId="176" fontId="6" fillId="0" borderId="10" xfId="0" applyNumberFormat="1" applyFont="1" applyBorder="1" applyAlignment="1">
      <alignment horizontal="right" vertical="center"/>
    </xf>
    <xf numFmtId="176" fontId="6" fillId="0" borderId="11" xfId="0" applyNumberFormat="1" applyFont="1" applyBorder="1" applyAlignment="1">
      <alignment horizontal="right"/>
    </xf>
    <xf numFmtId="176" fontId="6" fillId="0" borderId="12" xfId="0" applyNumberFormat="1" applyFont="1" applyBorder="1" applyAlignment="1">
      <alignment horizontal="right"/>
    </xf>
    <xf numFmtId="176" fontId="6" fillId="0" borderId="13" xfId="0" applyNumberFormat="1" applyFont="1" applyBorder="1" applyAlignment="1">
      <alignment horizontal="right"/>
    </xf>
    <xf numFmtId="0" fontId="1" fillId="0" borderId="0" xfId="0" applyFont="1" applyBorder="1" applyAlignment="1">
      <alignment horizontal="right" wrapText="1"/>
    </xf>
    <xf numFmtId="0" fontId="1" fillId="0" borderId="0" xfId="0" applyFont="1" applyBorder="1" applyAlignment="1">
      <alignment horizontal="right"/>
    </xf>
    <xf numFmtId="176" fontId="6" fillId="0" borderId="18" xfId="0" applyNumberFormat="1" applyFont="1" applyBorder="1" applyAlignment="1">
      <alignment horizontal="right" vertical="center"/>
    </xf>
    <xf numFmtId="176" fontId="6" fillId="0" borderId="20" xfId="0" applyNumberFormat="1" applyFont="1" applyBorder="1" applyAlignment="1">
      <alignment horizontal="right" vertical="center"/>
    </xf>
    <xf numFmtId="176" fontId="6" fillId="0" borderId="10" xfId="0" applyNumberFormat="1" applyFont="1" applyBorder="1" applyAlignment="1">
      <alignment horizontal="right"/>
    </xf>
    <xf numFmtId="0" fontId="4" fillId="0" borderId="20" xfId="0" applyFont="1" applyBorder="1" applyAlignment="1">
      <alignment horizontal="center" vertical="center"/>
    </xf>
    <xf numFmtId="0" fontId="0" fillId="0" borderId="40" xfId="0" applyBorder="1" applyAlignment="1">
      <alignment horizontal="center" vertical="center"/>
    </xf>
    <xf numFmtId="0" fontId="4" fillId="0" borderId="21" xfId="0" applyFont="1" applyBorder="1" applyAlignment="1">
      <alignment horizontal="center" vertical="center" wrapText="1"/>
    </xf>
    <xf numFmtId="41" fontId="4" fillId="0" borderId="10" xfId="0" applyNumberFormat="1" applyFont="1" applyBorder="1" applyAlignment="1">
      <alignment horizontal="center" vertical="center" wrapText="1"/>
    </xf>
    <xf numFmtId="41" fontId="4" fillId="0" borderId="11" xfId="0" applyNumberFormat="1"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14" fillId="0" borderId="12" xfId="0" applyFont="1" applyBorder="1" applyAlignment="1">
      <alignment horizontal="center" vertical="center" wrapText="1"/>
    </xf>
    <xf numFmtId="180" fontId="9" fillId="0" borderId="0" xfId="0" applyNumberFormat="1" applyFont="1" applyBorder="1" applyAlignment="1">
      <alignment horizontal="left" vertical="center" wrapText="1"/>
    </xf>
    <xf numFmtId="0" fontId="13" fillId="0" borderId="0" xfId="0" applyFont="1" applyAlignment="1">
      <alignment horizontal="left"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41" fontId="4" fillId="0" borderId="26" xfId="0" applyNumberFormat="1" applyFont="1" applyBorder="1" applyAlignment="1">
      <alignment horizontal="center" vertical="center"/>
    </xf>
    <xf numFmtId="0" fontId="0" fillId="0" borderId="17" xfId="0" applyBorder="1" applyAlignment="1">
      <alignment horizontal="center" vertical="center"/>
    </xf>
    <xf numFmtId="0" fontId="1" fillId="0" borderId="0" xfId="0" applyFont="1" applyAlignment="1">
      <alignment horizontal="left" vertical="top"/>
    </xf>
    <xf numFmtId="0" fontId="1" fillId="0" borderId="0" xfId="0" applyFont="1" applyBorder="1" applyAlignment="1">
      <alignment horizontal="left" vertical="top" wrapText="1"/>
    </xf>
    <xf numFmtId="0" fontId="9" fillId="0" borderId="39" xfId="0" applyNumberFormat="1" applyFont="1" applyBorder="1" applyAlignment="1">
      <alignment horizontal="left" wrapText="1"/>
    </xf>
    <xf numFmtId="180" fontId="4" fillId="0" borderId="37" xfId="0" applyNumberFormat="1" applyFont="1" applyBorder="1" applyAlignment="1">
      <alignment horizontal="left" vertical="center"/>
    </xf>
    <xf numFmtId="0" fontId="10" fillId="0" borderId="37" xfId="0" applyFont="1" applyBorder="1" applyAlignment="1">
      <alignment horizontal="left" vertical="center"/>
    </xf>
    <xf numFmtId="0" fontId="10" fillId="0" borderId="0" xfId="0" applyFont="1" applyBorder="1" applyAlignment="1">
      <alignment horizontal="left" vertical="center"/>
    </xf>
    <xf numFmtId="180" fontId="4" fillId="0" borderId="0" xfId="0" applyNumberFormat="1" applyFont="1" applyBorder="1" applyAlignment="1">
      <alignment horizontal="left" vertical="center"/>
    </xf>
    <xf numFmtId="0" fontId="10" fillId="0" borderId="0" xfId="0" applyFont="1" applyAlignment="1">
      <alignment horizontal="left" vertical="center"/>
    </xf>
    <xf numFmtId="0" fontId="1" fillId="0" borderId="0" xfId="0" applyFont="1" applyAlignment="1">
      <alignment horizontal="left"/>
    </xf>
    <xf numFmtId="0" fontId="4" fillId="0" borderId="17" xfId="0" applyFont="1" applyBorder="1" applyAlignment="1">
      <alignment horizontal="center" vertical="center"/>
    </xf>
    <xf numFmtId="176" fontId="6" fillId="0" borderId="44" xfId="0" applyNumberFormat="1" applyFont="1" applyBorder="1" applyAlignment="1">
      <alignment horizontal="right" vertical="center" wrapText="1"/>
    </xf>
    <xf numFmtId="176" fontId="6" fillId="0" borderId="45" xfId="0" applyNumberFormat="1" applyFont="1" applyBorder="1" applyAlignment="1">
      <alignment horizontal="right" vertical="center" wrapText="1"/>
    </xf>
    <xf numFmtId="0" fontId="4" fillId="0" borderId="26" xfId="0" applyFont="1" applyBorder="1" applyAlignment="1">
      <alignment horizontal="center" vertical="center" wrapText="1"/>
    </xf>
    <xf numFmtId="0" fontId="10" fillId="0" borderId="24" xfId="0" applyFont="1" applyBorder="1" applyAlignment="1">
      <alignment horizontal="center" vertical="center" wrapText="1"/>
    </xf>
    <xf numFmtId="0" fontId="5" fillId="0" borderId="0" xfId="0" applyNumberFormat="1" applyFont="1" applyAlignment="1">
      <alignment horizontal="center" vertical="center" wrapText="1"/>
    </xf>
    <xf numFmtId="0" fontId="1" fillId="0" borderId="0" xfId="0" applyNumberFormat="1" applyFont="1" applyBorder="1" applyAlignment="1">
      <alignment horizontal="center" wrapText="1"/>
    </xf>
    <xf numFmtId="41" fontId="4" fillId="0" borderId="17" xfId="0" applyNumberFormat="1" applyFont="1" applyBorder="1" applyAlignment="1">
      <alignment horizontal="center" vertical="center"/>
    </xf>
    <xf numFmtId="41" fontId="4" fillId="0" borderId="18" xfId="0" applyNumberFormat="1" applyFont="1" applyBorder="1" applyAlignment="1">
      <alignment horizontal="center" vertical="center"/>
    </xf>
    <xf numFmtId="0" fontId="4" fillId="0" borderId="20" xfId="0" applyFont="1" applyBorder="1" applyAlignment="1">
      <alignment horizontal="center" vertical="center" wrapText="1"/>
    </xf>
    <xf numFmtId="41" fontId="4" fillId="0" borderId="24" xfId="0" applyNumberFormat="1" applyFont="1" applyBorder="1" applyAlignment="1">
      <alignment horizontal="center" vertical="center" wrapText="1"/>
    </xf>
    <xf numFmtId="0" fontId="14" fillId="0" borderId="14" xfId="0" applyFont="1" applyBorder="1" applyAlignment="1">
      <alignment horizontal="center" vertical="center" wrapText="1"/>
    </xf>
    <xf numFmtId="0" fontId="1" fillId="0" borderId="39" xfId="0" applyNumberFormat="1" applyFont="1" applyBorder="1" applyAlignment="1">
      <alignment horizontal="right" vertical="center" wrapText="1"/>
    </xf>
    <xf numFmtId="0" fontId="1" fillId="0" borderId="0" xfId="0" applyFont="1" applyBorder="1" applyAlignment="1">
      <alignment horizontal="center" vertical="center" wrapText="1"/>
    </xf>
    <xf numFmtId="0" fontId="4" fillId="0" borderId="37"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0" xfId="0" applyFont="1" applyAlignment="1">
      <alignment horizontal="center" vertical="center" wrapText="1"/>
    </xf>
    <xf numFmtId="0" fontId="10" fillId="0" borderId="39" xfId="0" applyFont="1" applyBorder="1" applyAlignment="1">
      <alignment horizontal="center" vertical="center" wrapText="1"/>
    </xf>
    <xf numFmtId="0" fontId="4" fillId="0" borderId="18" xfId="0" applyFont="1" applyBorder="1" applyAlignment="1">
      <alignment horizontal="center" vertical="center"/>
    </xf>
    <xf numFmtId="0" fontId="4" fillId="0" borderId="11" xfId="0" applyFont="1" applyBorder="1" applyAlignment="1">
      <alignment horizontal="center" vertical="center"/>
    </xf>
    <xf numFmtId="0" fontId="4" fillId="0" borderId="26" xfId="0" applyFont="1" applyBorder="1" applyAlignment="1">
      <alignment horizontal="center" vertical="center"/>
    </xf>
    <xf numFmtId="0" fontId="0" fillId="0" borderId="10" xfId="0" applyBorder="1" applyAlignment="1">
      <alignment vertical="center"/>
    </xf>
    <xf numFmtId="176" fontId="6" fillId="0" borderId="46" xfId="0" applyNumberFormat="1" applyFont="1" applyBorder="1" applyAlignment="1">
      <alignment horizontal="right" vertical="center" wrapText="1"/>
    </xf>
    <xf numFmtId="176" fontId="6" fillId="0" borderId="21" xfId="0" applyNumberFormat="1" applyFont="1" applyBorder="1" applyAlignment="1">
      <alignment horizontal="right" vertical="center" wrapText="1"/>
    </xf>
    <xf numFmtId="0" fontId="4" fillId="0" borderId="28"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47" xfId="0" applyFont="1" applyBorder="1" applyAlignment="1">
      <alignment horizontal="center" vertical="center"/>
    </xf>
    <xf numFmtId="0" fontId="0" fillId="0" borderId="42" xfId="0" applyBorder="1" applyAlignment="1">
      <alignment vertical="center"/>
    </xf>
    <xf numFmtId="0" fontId="0" fillId="0" borderId="48" xfId="0" applyBorder="1" applyAlignment="1">
      <alignment vertical="center"/>
    </xf>
    <xf numFmtId="0" fontId="0" fillId="0" borderId="27" xfId="0" applyBorder="1" applyAlignment="1">
      <alignment vertical="center"/>
    </xf>
    <xf numFmtId="0" fontId="0" fillId="0" borderId="22" xfId="0" applyBorder="1" applyAlignment="1">
      <alignment horizontal="center" vertical="center" wrapText="1"/>
    </xf>
    <xf numFmtId="0" fontId="4" fillId="0" borderId="49" xfId="0" applyFont="1" applyBorder="1" applyAlignment="1">
      <alignment horizontal="center" vertical="center" wrapText="1"/>
    </xf>
    <xf numFmtId="0" fontId="0" fillId="0" borderId="25" xfId="0" applyBorder="1" applyAlignment="1">
      <alignment vertical="center" wrapText="1"/>
    </xf>
    <xf numFmtId="176" fontId="6" fillId="0" borderId="46" xfId="0" applyNumberFormat="1" applyFont="1" applyBorder="1" applyAlignment="1">
      <alignment horizontal="right" vertical="center"/>
    </xf>
    <xf numFmtId="0" fontId="4" fillId="0" borderId="37" xfId="0" applyFont="1" applyBorder="1" applyAlignment="1">
      <alignment horizontal="center" vertical="center"/>
    </xf>
    <xf numFmtId="0" fontId="10" fillId="0" borderId="33" xfId="0" applyFont="1" applyBorder="1" applyAlignment="1">
      <alignment vertical="center"/>
    </xf>
    <xf numFmtId="0" fontId="10" fillId="0" borderId="0" xfId="0" applyFont="1" applyAlignment="1">
      <alignment vertical="center"/>
    </xf>
    <xf numFmtId="0" fontId="10" fillId="0" borderId="34" xfId="0" applyFont="1" applyBorder="1" applyAlignment="1">
      <alignment vertical="center"/>
    </xf>
    <xf numFmtId="0" fontId="10" fillId="0" borderId="39" xfId="0" applyFont="1" applyBorder="1" applyAlignment="1">
      <alignment vertical="center"/>
    </xf>
    <xf numFmtId="0" fontId="10" fillId="0" borderId="35" xfId="0" applyFont="1" applyBorder="1" applyAlignment="1">
      <alignment vertical="center"/>
    </xf>
    <xf numFmtId="176" fontId="6" fillId="0" borderId="50" xfId="0" applyNumberFormat="1" applyFont="1" applyBorder="1" applyAlignment="1">
      <alignment horizontal="right" vertical="center" wrapText="1"/>
    </xf>
    <xf numFmtId="176" fontId="6" fillId="0" borderId="22" xfId="0" applyNumberFormat="1" applyFont="1" applyBorder="1" applyAlignment="1">
      <alignment horizontal="right" vertical="center" wrapText="1"/>
    </xf>
    <xf numFmtId="0" fontId="4" fillId="0" borderId="37" xfId="0" applyFont="1" applyBorder="1" applyAlignment="1">
      <alignment horizontal="left" vertical="center"/>
    </xf>
    <xf numFmtId="0" fontId="10" fillId="0" borderId="37" xfId="0" applyFont="1" applyBorder="1" applyAlignment="1">
      <alignment/>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41" fontId="1" fillId="0" borderId="0" xfId="0" applyNumberFormat="1" applyFont="1" applyBorder="1" applyAlignment="1">
      <alignment horizontal="right" vertical="center" wrapText="1"/>
    </xf>
    <xf numFmtId="41" fontId="4" fillId="0" borderId="29" xfId="0" applyNumberFormat="1" applyFont="1" applyBorder="1" applyAlignment="1">
      <alignment horizontal="center" vertical="center" wrapText="1"/>
    </xf>
    <xf numFmtId="41" fontId="4" fillId="0" borderId="31" xfId="0" applyNumberFormat="1" applyFont="1" applyBorder="1" applyAlignment="1">
      <alignment horizontal="center" vertical="center" wrapText="1"/>
    </xf>
    <xf numFmtId="41" fontId="1" fillId="0" borderId="39" xfId="0" applyNumberFormat="1" applyFont="1" applyBorder="1" applyAlignment="1">
      <alignment horizontal="right" vertical="center"/>
    </xf>
    <xf numFmtId="0" fontId="14" fillId="0" borderId="11" xfId="0" applyFont="1" applyBorder="1" applyAlignment="1">
      <alignment horizontal="center" vertical="center" wrapText="1"/>
    </xf>
    <xf numFmtId="0" fontId="14" fillId="0" borderId="13" xfId="0" applyFont="1" applyBorder="1" applyAlignment="1">
      <alignment horizontal="center" vertical="center" wrapText="1"/>
    </xf>
    <xf numFmtId="0" fontId="10" fillId="0" borderId="33" xfId="0" applyFont="1" applyBorder="1" applyAlignment="1">
      <alignment horizontal="center" vertical="center"/>
    </xf>
    <xf numFmtId="0" fontId="10" fillId="0" borderId="0" xfId="0" applyFont="1" applyAlignment="1">
      <alignment horizontal="center" vertical="center"/>
    </xf>
    <xf numFmtId="0" fontId="10" fillId="0" borderId="34" xfId="0" applyFont="1" applyBorder="1" applyAlignment="1">
      <alignment horizontal="center" vertical="center"/>
    </xf>
    <xf numFmtId="0" fontId="10" fillId="0" borderId="39" xfId="0" applyFont="1" applyBorder="1" applyAlignment="1">
      <alignment horizontal="center" vertical="center"/>
    </xf>
    <xf numFmtId="0" fontId="10" fillId="0" borderId="35" xfId="0" applyFont="1" applyBorder="1" applyAlignment="1">
      <alignment horizontal="center" vertical="center"/>
    </xf>
    <xf numFmtId="176" fontId="6" fillId="0" borderId="41" xfId="0" applyNumberFormat="1" applyFont="1" applyBorder="1" applyAlignment="1">
      <alignment horizontal="right" vertical="center"/>
    </xf>
    <xf numFmtId="176" fontId="6" fillId="0" borderId="42" xfId="0" applyNumberFormat="1" applyFont="1" applyBorder="1" applyAlignment="1">
      <alignment horizontal="right" vertical="center"/>
    </xf>
    <xf numFmtId="176" fontId="6" fillId="0" borderId="32" xfId="0" applyNumberFormat="1" applyFont="1" applyBorder="1" applyAlignment="1">
      <alignment horizontal="right" vertical="center"/>
    </xf>
    <xf numFmtId="176" fontId="6" fillId="0" borderId="43" xfId="0" applyNumberFormat="1" applyFont="1" applyBorder="1" applyAlignment="1">
      <alignment horizontal="right" vertical="center"/>
    </xf>
    <xf numFmtId="0" fontId="0" fillId="0" borderId="17" xfId="0" applyBorder="1" applyAlignment="1">
      <alignment vertical="center"/>
    </xf>
    <xf numFmtId="0" fontId="0" fillId="0" borderId="18" xfId="0" applyBorder="1" applyAlignment="1">
      <alignment vertical="center"/>
    </xf>
    <xf numFmtId="0" fontId="14" fillId="0" borderId="10" xfId="0" applyFont="1" applyBorder="1" applyAlignment="1">
      <alignment horizontal="center" vertical="center" wrapText="1"/>
    </xf>
    <xf numFmtId="0" fontId="4" fillId="0" borderId="24" xfId="0" applyFont="1" applyBorder="1" applyAlignment="1">
      <alignment horizontal="center" vertical="center"/>
    </xf>
    <xf numFmtId="0" fontId="1" fillId="0" borderId="39" xfId="0" applyFont="1" applyBorder="1" applyAlignment="1">
      <alignment horizontal="right" vertical="center"/>
    </xf>
    <xf numFmtId="0" fontId="14" fillId="0" borderId="41"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43" xfId="0" applyFont="1" applyBorder="1" applyAlignment="1">
      <alignment horizontal="center" vertical="center" wrapText="1"/>
    </xf>
    <xf numFmtId="176" fontId="6" fillId="0" borderId="27" xfId="0" applyNumberFormat="1" applyFont="1" applyBorder="1" applyAlignment="1">
      <alignment horizontal="right" vertical="center"/>
    </xf>
    <xf numFmtId="0" fontId="4" fillId="0" borderId="18" xfId="0" applyFont="1" applyBorder="1" applyAlignment="1">
      <alignment horizontal="center" vertical="center" wrapText="1"/>
    </xf>
    <xf numFmtId="41" fontId="4" fillId="0" borderId="41" xfId="0" applyNumberFormat="1" applyFont="1" applyBorder="1" applyAlignment="1">
      <alignment horizontal="center" vertical="center" wrapText="1"/>
    </xf>
    <xf numFmtId="41" fontId="4" fillId="0" borderId="42" xfId="0" applyNumberFormat="1" applyFont="1" applyBorder="1" applyAlignment="1">
      <alignment horizontal="center" vertical="center" wrapText="1"/>
    </xf>
    <xf numFmtId="41" fontId="4" fillId="0" borderId="32" xfId="0" applyNumberFormat="1" applyFont="1" applyBorder="1" applyAlignment="1">
      <alignment horizontal="center" vertical="center" wrapText="1"/>
    </xf>
    <xf numFmtId="41" fontId="4" fillId="0" borderId="43" xfId="0" applyNumberFormat="1" applyFont="1" applyBorder="1" applyAlignment="1">
      <alignment horizontal="center" vertical="center" wrapText="1"/>
    </xf>
    <xf numFmtId="41" fontId="4" fillId="0" borderId="18" xfId="0" applyNumberFormat="1" applyFont="1" applyBorder="1" applyAlignment="1">
      <alignment horizontal="center" vertical="center" wrapText="1"/>
    </xf>
    <xf numFmtId="41" fontId="4" fillId="0" borderId="20" xfId="0" applyNumberFormat="1" applyFont="1" applyBorder="1" applyAlignment="1">
      <alignment horizontal="center" vertical="center" wrapText="1"/>
    </xf>
    <xf numFmtId="0" fontId="4" fillId="0" borderId="51"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15" xfId="0" applyFont="1" applyBorder="1" applyAlignment="1">
      <alignment horizontal="center" vertical="center" wrapText="1"/>
    </xf>
    <xf numFmtId="180" fontId="4" fillId="0" borderId="10" xfId="0" applyNumberFormat="1" applyFont="1" applyBorder="1" applyAlignment="1">
      <alignment horizontal="center" vertical="center"/>
    </xf>
    <xf numFmtId="180" fontId="4" fillId="0" borderId="15" xfId="0" applyNumberFormat="1" applyFont="1" applyBorder="1" applyAlignment="1">
      <alignment horizontal="center" vertical="center"/>
    </xf>
    <xf numFmtId="187" fontId="4" fillId="0" borderId="12" xfId="0" applyNumberFormat="1" applyFont="1" applyBorder="1" applyAlignment="1">
      <alignment horizontal="center" vertical="center"/>
    </xf>
    <xf numFmtId="187" fontId="4" fillId="0" borderId="16" xfId="0" applyNumberFormat="1" applyFont="1" applyBorder="1" applyAlignment="1">
      <alignment horizontal="center" vertical="center"/>
    </xf>
    <xf numFmtId="41" fontId="4" fillId="0" borderId="19" xfId="0" applyNumberFormat="1" applyFont="1" applyBorder="1" applyAlignment="1">
      <alignment horizontal="center" vertical="center" wrapText="1"/>
    </xf>
    <xf numFmtId="180" fontId="4" fillId="0" borderId="20" xfId="0" applyNumberFormat="1" applyFont="1" applyBorder="1" applyAlignment="1">
      <alignment horizontal="center" vertical="center" wrapText="1"/>
    </xf>
    <xf numFmtId="180" fontId="4" fillId="0" borderId="17" xfId="0" applyNumberFormat="1" applyFont="1" applyBorder="1" applyAlignment="1">
      <alignment horizontal="center" vertical="center" wrapText="1"/>
    </xf>
    <xf numFmtId="180" fontId="4" fillId="0" borderId="40" xfId="0" applyNumberFormat="1" applyFont="1" applyBorder="1" applyAlignment="1">
      <alignment horizontal="center" vertical="center" wrapText="1"/>
    </xf>
    <xf numFmtId="180" fontId="4" fillId="0" borderId="10" xfId="0" applyNumberFormat="1" applyFont="1" applyBorder="1" applyAlignment="1">
      <alignment horizontal="center" vertical="center" wrapText="1"/>
    </xf>
    <xf numFmtId="180" fontId="4" fillId="0" borderId="15" xfId="0" applyNumberFormat="1" applyFont="1" applyBorder="1" applyAlignment="1">
      <alignment horizontal="center" vertical="center" wrapText="1"/>
    </xf>
    <xf numFmtId="41" fontId="4" fillId="0" borderId="24" xfId="0" applyNumberFormat="1" applyFont="1" applyBorder="1" applyAlignment="1">
      <alignment horizontal="center" vertical="center"/>
    </xf>
    <xf numFmtId="41" fontId="4" fillId="0" borderId="10" xfId="0" applyNumberFormat="1" applyFont="1" applyBorder="1" applyAlignment="1">
      <alignment horizontal="center" vertical="center"/>
    </xf>
    <xf numFmtId="176" fontId="6" fillId="0" borderId="24" xfId="0" applyNumberFormat="1" applyFont="1" applyBorder="1" applyAlignment="1">
      <alignment horizontal="right" vertical="center"/>
    </xf>
    <xf numFmtId="187" fontId="4" fillId="0" borderId="52" xfId="0" applyNumberFormat="1" applyFont="1" applyBorder="1" applyAlignment="1">
      <alignment horizontal="center" vertical="center"/>
    </xf>
    <xf numFmtId="187" fontId="4" fillId="0" borderId="19" xfId="0" applyNumberFormat="1" applyFont="1" applyBorder="1" applyAlignment="1">
      <alignment horizontal="center" vertical="center"/>
    </xf>
    <xf numFmtId="187" fontId="4" fillId="0" borderId="20" xfId="0" applyNumberFormat="1" applyFont="1" applyBorder="1" applyAlignment="1">
      <alignment horizontal="center" vertical="center"/>
    </xf>
    <xf numFmtId="176" fontId="6" fillId="0" borderId="14" xfId="0" applyNumberFormat="1" applyFont="1" applyBorder="1" applyAlignment="1">
      <alignment horizontal="right" vertical="center"/>
    </xf>
    <xf numFmtId="176" fontId="6" fillId="0" borderId="12" xfId="0" applyNumberFormat="1" applyFont="1" applyBorder="1" applyAlignment="1">
      <alignment horizontal="right" vertical="center"/>
    </xf>
    <xf numFmtId="187" fontId="4" fillId="0" borderId="10" xfId="0" applyNumberFormat="1" applyFont="1" applyBorder="1" applyAlignment="1">
      <alignment horizontal="center" vertical="center"/>
    </xf>
    <xf numFmtId="187" fontId="4" fillId="0" borderId="15" xfId="0" applyNumberFormat="1" applyFont="1" applyBorder="1" applyAlignment="1">
      <alignment horizontal="center" vertical="center"/>
    </xf>
    <xf numFmtId="41" fontId="4" fillId="0" borderId="19" xfId="0" applyNumberFormat="1" applyFont="1" applyBorder="1" applyAlignment="1">
      <alignment horizontal="center" vertical="center"/>
    </xf>
    <xf numFmtId="41" fontId="4" fillId="0" borderId="20" xfId="0" applyNumberFormat="1" applyFont="1" applyBorder="1" applyAlignment="1">
      <alignment horizontal="center" vertical="center"/>
    </xf>
    <xf numFmtId="41" fontId="4" fillId="0" borderId="13" xfId="0" applyNumberFormat="1" applyFont="1" applyBorder="1" applyAlignment="1">
      <alignment horizontal="center" vertical="center"/>
    </xf>
    <xf numFmtId="41" fontId="4" fillId="0" borderId="22" xfId="0" applyNumberFormat="1" applyFont="1" applyBorder="1" applyAlignment="1">
      <alignment horizontal="center" vertical="center"/>
    </xf>
    <xf numFmtId="176" fontId="6" fillId="0" borderId="11" xfId="0" applyNumberFormat="1" applyFont="1" applyBorder="1" applyAlignment="1">
      <alignment horizontal="right" vertical="center" wrapText="1"/>
    </xf>
    <xf numFmtId="176" fontId="6" fillId="0" borderId="21" xfId="0" applyNumberFormat="1" applyFont="1" applyBorder="1" applyAlignment="1">
      <alignment horizontal="right"/>
    </xf>
    <xf numFmtId="41" fontId="1" fillId="0" borderId="39" xfId="0" applyNumberFormat="1" applyFont="1" applyBorder="1" applyAlignment="1">
      <alignment horizontal="center" vertical="center" wrapText="1"/>
    </xf>
    <xf numFmtId="176" fontId="6" fillId="0" borderId="13" xfId="0" applyNumberFormat="1" applyFont="1" applyBorder="1" applyAlignment="1">
      <alignment horizontal="right" vertical="center" wrapText="1"/>
    </xf>
    <xf numFmtId="0" fontId="4" fillId="0" borderId="52" xfId="0" applyFont="1" applyBorder="1" applyAlignment="1">
      <alignment horizontal="center" vertical="center"/>
    </xf>
    <xf numFmtId="0" fontId="4" fillId="0" borderId="19" xfId="0" applyFont="1" applyBorder="1" applyAlignment="1">
      <alignment horizontal="center" vertical="center"/>
    </xf>
    <xf numFmtId="0" fontId="4" fillId="0" borderId="46" xfId="0" applyFont="1" applyBorder="1" applyAlignment="1">
      <alignment horizontal="center" vertical="center"/>
    </xf>
    <xf numFmtId="0" fontId="4" fillId="0" borderId="53" xfId="0" applyFont="1" applyBorder="1" applyAlignment="1">
      <alignment horizontal="center" vertical="center"/>
    </xf>
    <xf numFmtId="0" fontId="4" fillId="0" borderId="21" xfId="0" applyFont="1" applyBorder="1" applyAlignment="1">
      <alignment horizontal="center" vertical="center"/>
    </xf>
    <xf numFmtId="176" fontId="6" fillId="0" borderId="50" xfId="0" applyNumberFormat="1" applyFont="1" applyBorder="1" applyAlignment="1">
      <alignment horizontal="right" vertical="center"/>
    </xf>
    <xf numFmtId="176" fontId="6" fillId="0" borderId="54" xfId="0" applyNumberFormat="1" applyFont="1" applyBorder="1" applyAlignment="1">
      <alignment horizontal="right" vertical="center"/>
    </xf>
    <xf numFmtId="0" fontId="4" fillId="0" borderId="19"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30" xfId="0" applyFont="1" applyBorder="1" applyAlignment="1">
      <alignment horizontal="center" vertical="center"/>
    </xf>
    <xf numFmtId="0" fontId="4" fillId="0" borderId="51" xfId="0" applyFont="1" applyBorder="1" applyAlignment="1">
      <alignment horizontal="center" vertical="center"/>
    </xf>
    <xf numFmtId="0" fontId="4" fillId="0" borderId="32" xfId="0" applyFont="1" applyBorder="1" applyAlignment="1">
      <alignment horizontal="center" vertical="center"/>
    </xf>
    <xf numFmtId="0" fontId="4" fillId="0" borderId="39" xfId="0" applyFont="1" applyBorder="1" applyAlignment="1">
      <alignment horizontal="center" vertical="center"/>
    </xf>
    <xf numFmtId="0" fontId="4" fillId="0" borderId="43" xfId="0" applyFont="1" applyBorder="1" applyAlignment="1">
      <alignment horizontal="center" vertical="center"/>
    </xf>
    <xf numFmtId="176" fontId="6" fillId="0" borderId="45" xfId="0" applyNumberFormat="1" applyFont="1" applyBorder="1" applyAlignment="1">
      <alignment horizontal="right" vertical="center"/>
    </xf>
    <xf numFmtId="176" fontId="6" fillId="0" borderId="58" xfId="0" applyNumberFormat="1" applyFont="1" applyBorder="1" applyAlignment="1">
      <alignment horizontal="right" vertical="center"/>
    </xf>
    <xf numFmtId="176" fontId="6" fillId="0" borderId="59" xfId="0" applyNumberFormat="1" applyFont="1" applyBorder="1" applyAlignment="1">
      <alignment horizontal="right" vertical="center"/>
    </xf>
    <xf numFmtId="176" fontId="6" fillId="0" borderId="12" xfId="0" applyNumberFormat="1" applyFont="1" applyBorder="1" applyAlignment="1">
      <alignment horizontal="righ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37</xdr:row>
      <xdr:rowOff>0</xdr:rowOff>
    </xdr:from>
    <xdr:to>
      <xdr:col>6</xdr:col>
      <xdr:colOff>0</xdr:colOff>
      <xdr:row>37</xdr:row>
      <xdr:rowOff>0</xdr:rowOff>
    </xdr:to>
    <xdr:sp>
      <xdr:nvSpPr>
        <xdr:cNvPr id="1" name="Text Box 1"/>
        <xdr:cNvSpPr txBox="1">
          <a:spLocks noChangeArrowheads="1"/>
        </xdr:cNvSpPr>
      </xdr:nvSpPr>
      <xdr:spPr>
        <a:xfrm>
          <a:off x="3105150" y="7610475"/>
          <a:ext cx="60960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5</xdr:col>
      <xdr:colOff>0</xdr:colOff>
      <xdr:row>12</xdr:row>
      <xdr:rowOff>0</xdr:rowOff>
    </xdr:from>
    <xdr:to>
      <xdr:col>6</xdr:col>
      <xdr:colOff>0</xdr:colOff>
      <xdr:row>12</xdr:row>
      <xdr:rowOff>0</xdr:rowOff>
    </xdr:to>
    <xdr:sp>
      <xdr:nvSpPr>
        <xdr:cNvPr id="2" name="Text Box 2"/>
        <xdr:cNvSpPr txBox="1">
          <a:spLocks noChangeArrowheads="1"/>
        </xdr:cNvSpPr>
      </xdr:nvSpPr>
      <xdr:spPr>
        <a:xfrm>
          <a:off x="3105150" y="2371725"/>
          <a:ext cx="60960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0</xdr:col>
      <xdr:colOff>0</xdr:colOff>
      <xdr:row>0</xdr:row>
      <xdr:rowOff>0</xdr:rowOff>
    </xdr:from>
    <xdr:ext cx="914400" cy="228600"/>
    <xdr:sp textlink="A1">
      <xdr:nvSpPr>
        <xdr:cNvPr id="3" name="報表類別"/>
        <xdr:cNvSpPr>
          <a:spLocks/>
        </xdr:cNvSpPr>
      </xdr:nvSpPr>
      <xdr:spPr>
        <a:xfrm>
          <a:off x="0" y="0"/>
          <a:ext cx="914400"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4</xdr:row>
      <xdr:rowOff>0</xdr:rowOff>
    </xdr:from>
    <xdr:ext cx="914400" cy="247650"/>
    <xdr:sp textlink="C1">
      <xdr:nvSpPr>
        <xdr:cNvPr id="4" name="報表週期"/>
        <xdr:cNvSpPr>
          <a:spLocks/>
        </xdr:cNvSpPr>
      </xdr:nvSpPr>
      <xdr:spPr>
        <a:xfrm>
          <a:off x="0" y="228600"/>
          <a:ext cx="914400" cy="247650"/>
        </a:xfrm>
        <a:prstGeom prst="rect">
          <a:avLst/>
        </a:prstGeom>
        <a:solidFill>
          <a:srgbClr val="FFFFFF"/>
        </a:solidFill>
        <a:ln w="19050" cmpd="sng">
          <a:solidFill>
            <a:srgbClr val="000000"/>
          </a:solidFill>
          <a:headEnd type="none"/>
          <a:tailEnd type="none"/>
        </a:ln>
      </xdr:spPr>
      <xdr:txBody>
        <a:bodyPr vertOverflow="clip" wrap="square" lIns="36000" tIns="45720" rIns="36000" bIns="45720" anchor="ctr"/>
        <a:p>
          <a:pPr algn="ctr">
            <a:defRPr/>
          </a:pPr>
          <a:r>
            <a:rPr lang="en-US" cap="none" sz="1200" b="0" i="0" u="none" baseline="0">
              <a:solidFill>
                <a:srgbClr val="000000"/>
              </a:solidFill>
            </a:rPr>
            <a:t>季　　　報</a:t>
          </a:r>
        </a:p>
      </xdr:txBody>
    </xdr:sp>
    <xdr:clientData/>
  </xdr:oneCellAnchor>
  <xdr:oneCellAnchor>
    <xdr:from>
      <xdr:col>1</xdr:col>
      <xdr:colOff>266700</xdr:colOff>
      <xdr:row>4</xdr:row>
      <xdr:rowOff>0</xdr:rowOff>
    </xdr:from>
    <xdr:ext cx="9763125" cy="247650"/>
    <xdr:sp textlink="D1">
      <xdr:nvSpPr>
        <xdr:cNvPr id="5" name="報表類別"/>
        <xdr:cNvSpPr>
          <a:spLocks/>
        </xdr:cNvSpPr>
      </xdr:nvSpPr>
      <xdr:spPr>
        <a:xfrm>
          <a:off x="933450" y="228600"/>
          <a:ext cx="9763125" cy="24765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rPr>
            <a:t>1</a:t>
          </a:r>
          <a:r>
            <a:rPr lang="en-US" cap="none" sz="1200" b="0" i="0" u="none" baseline="0">
              <a:solidFill>
                <a:srgbClr val="000000"/>
              </a:solidFill>
            </a:rPr>
            <a:t>個月內編送</a:t>
          </a:r>
        </a:p>
      </xdr:txBody>
    </xdr:sp>
    <xdr:clientData/>
  </xdr:oneCellAnchor>
  <xdr:oneCellAnchor>
    <xdr:from>
      <xdr:col>17</xdr:col>
      <xdr:colOff>276225</xdr:colOff>
      <xdr:row>0</xdr:row>
      <xdr:rowOff>0</xdr:rowOff>
    </xdr:from>
    <xdr:ext cx="733425" cy="228600"/>
    <xdr:sp>
      <xdr:nvSpPr>
        <xdr:cNvPr id="6" name="編製機關"/>
        <xdr:cNvSpPr>
          <a:spLocks/>
        </xdr:cNvSpPr>
      </xdr:nvSpPr>
      <xdr:spPr>
        <a:xfrm>
          <a:off x="10696575" y="0"/>
          <a:ext cx="73342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17</xdr:col>
      <xdr:colOff>276225</xdr:colOff>
      <xdr:row>4</xdr:row>
      <xdr:rowOff>0</xdr:rowOff>
    </xdr:from>
    <xdr:ext cx="733425" cy="247650"/>
    <xdr:sp>
      <xdr:nvSpPr>
        <xdr:cNvPr id="7" name="表號"/>
        <xdr:cNvSpPr>
          <a:spLocks/>
        </xdr:cNvSpPr>
      </xdr:nvSpPr>
      <xdr:spPr>
        <a:xfrm>
          <a:off x="10696575" y="228600"/>
          <a:ext cx="733425"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oneCellAnchor>
  <xdr:oneCellAnchor>
    <xdr:from>
      <xdr:col>18</xdr:col>
      <xdr:colOff>409575</xdr:colOff>
      <xdr:row>0</xdr:row>
      <xdr:rowOff>0</xdr:rowOff>
    </xdr:from>
    <xdr:ext cx="2000250" cy="228600"/>
    <xdr:sp textlink="B1">
      <xdr:nvSpPr>
        <xdr:cNvPr id="8" name="報表類別"/>
        <xdr:cNvSpPr>
          <a:spLocks/>
        </xdr:cNvSpPr>
      </xdr:nvSpPr>
      <xdr:spPr>
        <a:xfrm>
          <a:off x="11439525" y="0"/>
          <a:ext cx="2000250" cy="2286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18</xdr:col>
      <xdr:colOff>409575</xdr:colOff>
      <xdr:row>4</xdr:row>
      <xdr:rowOff>0</xdr:rowOff>
    </xdr:from>
    <xdr:ext cx="2000250" cy="247650"/>
    <xdr:sp textlink="E1">
      <xdr:nvSpPr>
        <xdr:cNvPr id="9" name="報表類別"/>
        <xdr:cNvSpPr>
          <a:spLocks/>
        </xdr:cNvSpPr>
      </xdr:nvSpPr>
      <xdr:spPr>
        <a:xfrm>
          <a:off x="11439525" y="228600"/>
          <a:ext cx="2000250"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10730-06-03-2</a:t>
          </a:r>
        </a:p>
      </xdr:txBody>
    </xdr:sp>
    <xdr:clientData/>
  </xdr:oneCellAnchor>
  <xdr:oneCellAnchor>
    <xdr:from>
      <xdr:col>1</xdr:col>
      <xdr:colOff>238125</xdr:colOff>
      <xdr:row>5</xdr:row>
      <xdr:rowOff>19050</xdr:rowOff>
    </xdr:from>
    <xdr:ext cx="9782175" cy="0"/>
    <xdr:sp>
      <xdr:nvSpPr>
        <xdr:cNvPr id="10" name="Line 37"/>
        <xdr:cNvSpPr>
          <a:spLocks/>
        </xdr:cNvSpPr>
      </xdr:nvSpPr>
      <xdr:spPr>
        <a:xfrm>
          <a:off x="904875" y="476250"/>
          <a:ext cx="97821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17</xdr:col>
      <xdr:colOff>542925</xdr:colOff>
      <xdr:row>5</xdr:row>
      <xdr:rowOff>457200</xdr:rowOff>
    </xdr:from>
    <xdr:ext cx="2705100" cy="257175"/>
    <xdr:sp>
      <xdr:nvSpPr>
        <xdr:cNvPr id="11" name="報表類別"/>
        <xdr:cNvSpPr>
          <a:spLocks/>
        </xdr:cNvSpPr>
      </xdr:nvSpPr>
      <xdr:spPr>
        <a:xfrm>
          <a:off x="10963275" y="914400"/>
          <a:ext cx="2705100" cy="257175"/>
        </a:xfrm>
        <a:prstGeom prst="rect">
          <a:avLst/>
        </a:prstGeom>
        <a:noFill/>
        <a:ln w="19050"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7</xdr:col>
      <xdr:colOff>0</xdr:colOff>
      <xdr:row>35</xdr:row>
      <xdr:rowOff>0</xdr:rowOff>
    </xdr:from>
    <xdr:to>
      <xdr:col>8</xdr:col>
      <xdr:colOff>0</xdr:colOff>
      <xdr:row>35</xdr:row>
      <xdr:rowOff>0</xdr:rowOff>
    </xdr:to>
    <xdr:sp>
      <xdr:nvSpPr>
        <xdr:cNvPr id="12" name="Text Box 62"/>
        <xdr:cNvSpPr txBox="1">
          <a:spLocks noChangeArrowheads="1"/>
        </xdr:cNvSpPr>
      </xdr:nvSpPr>
      <xdr:spPr>
        <a:xfrm>
          <a:off x="4324350" y="7191375"/>
          <a:ext cx="60960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22</xdr:col>
      <xdr:colOff>19050</xdr:colOff>
      <xdr:row>0</xdr:row>
      <xdr:rowOff>0</xdr:rowOff>
    </xdr:from>
    <xdr:to>
      <xdr:col>42</xdr:col>
      <xdr:colOff>495300</xdr:colOff>
      <xdr:row>6</xdr:row>
      <xdr:rowOff>257175</xdr:rowOff>
    </xdr:to>
    <xdr:grpSp>
      <xdr:nvGrpSpPr>
        <xdr:cNvPr id="13" name="群組 2"/>
        <xdr:cNvGrpSpPr>
          <a:grpSpLocks/>
        </xdr:cNvGrpSpPr>
      </xdr:nvGrpSpPr>
      <xdr:grpSpPr>
        <a:xfrm>
          <a:off x="13487400" y="0"/>
          <a:ext cx="12858750" cy="1171575"/>
          <a:chOff x="13211735" y="-9525"/>
          <a:chExt cx="12950639" cy="1164989"/>
        </a:xfrm>
        <a:solidFill>
          <a:srgbClr val="FFFFFF"/>
        </a:solidFill>
      </xdr:grpSpPr>
      <xdr:sp textlink="A1">
        <xdr:nvSpPr>
          <xdr:cNvPr id="14" name="報表類別"/>
          <xdr:cNvSpPr>
            <a:spLocks/>
          </xdr:cNvSpPr>
        </xdr:nvSpPr>
        <xdr:spPr>
          <a:xfrm>
            <a:off x="13211735" y="-9525"/>
            <a:ext cx="883881" cy="236784"/>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sp textlink="C1">
        <xdr:nvSpPr>
          <xdr:cNvPr id="15" name="報表週期"/>
          <xdr:cNvSpPr>
            <a:spLocks/>
          </xdr:cNvSpPr>
        </xdr:nvSpPr>
        <xdr:spPr>
          <a:xfrm>
            <a:off x="13211735" y="227259"/>
            <a:ext cx="883881" cy="236784"/>
          </a:xfrm>
          <a:prstGeom prst="rect">
            <a:avLst/>
          </a:prstGeom>
          <a:solidFill>
            <a:srgbClr val="FFFFFF"/>
          </a:solidFill>
          <a:ln w="19050" cmpd="sng">
            <a:solidFill>
              <a:srgbClr val="000000"/>
            </a:solidFill>
            <a:headEnd type="none"/>
            <a:tailEnd type="none"/>
          </a:ln>
        </xdr:spPr>
        <xdr:txBody>
          <a:bodyPr vertOverflow="clip" wrap="square" lIns="36000" tIns="45720" rIns="36000" bIns="45720" anchor="ctr"/>
          <a:p>
            <a:pPr algn="ctr">
              <a:defRPr/>
            </a:pPr>
            <a:r>
              <a:rPr lang="en-US" cap="none" sz="1200" b="0" i="0" u="none" baseline="0">
                <a:solidFill>
                  <a:srgbClr val="000000"/>
                </a:solidFill>
              </a:rPr>
              <a:t>季　　　報</a:t>
            </a:r>
          </a:p>
        </xdr:txBody>
      </xdr:sp>
      <xdr:sp textlink="D1">
        <xdr:nvSpPr>
          <xdr:cNvPr id="16" name="報表類別"/>
          <xdr:cNvSpPr>
            <a:spLocks/>
          </xdr:cNvSpPr>
        </xdr:nvSpPr>
        <xdr:spPr>
          <a:xfrm>
            <a:off x="14115042" y="227259"/>
            <a:ext cx="9402164" cy="236784"/>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每季終了後</a:t>
            </a:r>
            <a:r>
              <a:rPr lang="en-US" cap="none" sz="1200" b="0" i="0" u="none" baseline="0">
                <a:solidFill>
                  <a:srgbClr val="000000"/>
                </a:solidFill>
              </a:rPr>
              <a:t>1</a:t>
            </a:r>
            <a:r>
              <a:rPr lang="en-US" cap="none" sz="1200" b="0" i="0" u="none" baseline="0">
                <a:solidFill>
                  <a:srgbClr val="000000"/>
                </a:solidFill>
              </a:rPr>
              <a:t>個月內編送</a:t>
            </a:r>
          </a:p>
        </xdr:txBody>
      </xdr:sp>
      <xdr:sp>
        <xdr:nvSpPr>
          <xdr:cNvPr id="17" name="編製機關"/>
          <xdr:cNvSpPr>
            <a:spLocks/>
          </xdr:cNvSpPr>
        </xdr:nvSpPr>
        <xdr:spPr>
          <a:xfrm>
            <a:off x="23513968" y="-9525"/>
            <a:ext cx="747899" cy="236784"/>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sp>
        <xdr:nvSpPr>
          <xdr:cNvPr id="18" name="表號"/>
          <xdr:cNvSpPr>
            <a:spLocks/>
          </xdr:cNvSpPr>
        </xdr:nvSpPr>
        <xdr:spPr>
          <a:xfrm>
            <a:off x="23513968" y="227259"/>
            <a:ext cx="747899" cy="236784"/>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sp textlink="B1">
        <xdr:nvSpPr>
          <xdr:cNvPr id="19" name="報表類別"/>
          <xdr:cNvSpPr>
            <a:spLocks/>
          </xdr:cNvSpPr>
        </xdr:nvSpPr>
        <xdr:spPr>
          <a:xfrm>
            <a:off x="24232729" y="-9525"/>
            <a:ext cx="1929645" cy="236784"/>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sp textlink="E1">
        <xdr:nvSpPr>
          <xdr:cNvPr id="20" name="報表類別"/>
          <xdr:cNvSpPr>
            <a:spLocks/>
          </xdr:cNvSpPr>
        </xdr:nvSpPr>
        <xdr:spPr>
          <a:xfrm>
            <a:off x="24232729" y="227259"/>
            <a:ext cx="1929645" cy="236784"/>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10730-06-03-2</a:t>
            </a:r>
          </a:p>
        </xdr:txBody>
      </xdr:sp>
      <xdr:sp>
        <xdr:nvSpPr>
          <xdr:cNvPr id="21" name="Line 82"/>
          <xdr:cNvSpPr>
            <a:spLocks/>
          </xdr:cNvSpPr>
        </xdr:nvSpPr>
        <xdr:spPr>
          <a:xfrm>
            <a:off x="14085903" y="457636"/>
            <a:ext cx="9424828"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22" name="報表類別"/>
          <xdr:cNvSpPr>
            <a:spLocks/>
          </xdr:cNvSpPr>
        </xdr:nvSpPr>
        <xdr:spPr>
          <a:xfrm>
            <a:off x="23504255" y="899749"/>
            <a:ext cx="2628980" cy="255715"/>
          </a:xfrm>
          <a:prstGeom prst="rect">
            <a:avLst/>
          </a:prstGeom>
          <a:noFill/>
          <a:ln w="19050" cmpd="sng">
            <a:noFill/>
          </a:ln>
        </xdr:spPr>
        <xdr:txBody>
          <a:bodyPr vertOverflow="clip" wrap="square"/>
          <a:p>
            <a:pPr algn="r">
              <a:defRPr/>
            </a:pPr>
            <a:r>
              <a:rPr lang="en-US" cap="none" u="none" baseline="0">
                <a:latin typeface="Times New Roman"/>
                <a:ea typeface="Times New Roman"/>
                <a:cs typeface="Times New Roman"/>
              </a:rPr>
              <a:t/>
            </a:r>
          </a:p>
        </xdr:txBody>
      </xdr:sp>
    </xdr:grpSp>
    <xdr:clientData/>
  </xdr:twoCellAnchor>
  <xdr:oneCellAnchor>
    <xdr:from>
      <xdr:col>38</xdr:col>
      <xdr:colOff>19050</xdr:colOff>
      <xdr:row>43</xdr:row>
      <xdr:rowOff>38100</xdr:rowOff>
    </xdr:from>
    <xdr:ext cx="2714625" cy="285750"/>
    <xdr:sp textlink="B2">
      <xdr:nvSpPr>
        <xdr:cNvPr id="23" name="報表類別"/>
        <xdr:cNvSpPr>
          <a:spLocks/>
        </xdr:cNvSpPr>
      </xdr:nvSpPr>
      <xdr:spPr>
        <a:xfrm>
          <a:off x="23660100" y="8915400"/>
          <a:ext cx="2714625" cy="285750"/>
        </a:xfrm>
        <a:prstGeom prst="rect">
          <a:avLst/>
        </a:prstGeom>
        <a:noFill/>
        <a:ln w="19050" cmpd="sng">
          <a:noFill/>
        </a:ln>
      </xdr:spPr>
      <xdr:txBody>
        <a:bodyPr vertOverflow="clip" wrap="square"/>
        <a:p>
          <a:pPr algn="l">
            <a:defRPr/>
          </a:pPr>
          <a:r>
            <a:rPr lang="en-US" cap="none" sz="1200" b="0" i="0" u="none" baseline="0">
              <a:solidFill>
                <a:srgbClr val="000000"/>
              </a:solidFill>
            </a:rPr>
            <a:t>民國</a:t>
          </a:r>
          <a:r>
            <a:rPr lang="en-US" cap="none" sz="1200" b="0" i="0" u="none" baseline="0">
              <a:solidFill>
                <a:srgbClr val="000000"/>
              </a:solidFill>
              <a:latin typeface="Times New Roman"/>
              <a:ea typeface="Times New Roman"/>
              <a:cs typeface="Times New Roman"/>
            </a:rPr>
            <a:t>111</a:t>
          </a:r>
          <a:r>
            <a:rPr lang="en-US" cap="none" sz="1200" b="0" i="0" u="none" baseline="0">
              <a:solidFill>
                <a:srgbClr val="000000"/>
              </a:solidFill>
            </a:rPr>
            <a:t>年</a:t>
          </a:r>
          <a:r>
            <a:rPr lang="en-US" cap="none" sz="1200" b="0" i="0" u="none" baseline="0">
              <a:solidFill>
                <a:srgbClr val="000000"/>
              </a:solidFill>
              <a:latin typeface="Times New Roman"/>
              <a:ea typeface="Times New Roman"/>
              <a:cs typeface="Times New Roman"/>
            </a:rPr>
            <a:t>10</a:t>
          </a:r>
          <a:r>
            <a:rPr lang="en-US" cap="none" sz="1200" b="0" i="0" u="none" baseline="0">
              <a:solidFill>
                <a:srgbClr val="000000"/>
              </a:solidFill>
            </a:rPr>
            <a:t>月</a:t>
          </a:r>
          <a:r>
            <a:rPr lang="en-US" cap="none" sz="1200" b="0" i="0" u="none" baseline="0">
              <a:solidFill>
                <a:srgbClr val="000000"/>
              </a:solidFill>
              <a:latin typeface="Times New Roman"/>
              <a:ea typeface="Times New Roman"/>
              <a:cs typeface="Times New Roman"/>
            </a:rPr>
            <a:t>20</a:t>
          </a:r>
          <a:r>
            <a:rPr lang="en-US" cap="none" sz="1200" b="0" i="0" u="none" baseline="0">
              <a:solidFill>
                <a:srgbClr val="000000"/>
              </a:solidFill>
            </a:rPr>
            <a:t>日</a:t>
          </a:r>
          <a:r>
            <a:rPr lang="en-US" cap="none" sz="1200" b="0" i="0" u="none" baseline="0">
              <a:solidFill>
                <a:srgbClr val="000000"/>
              </a:solidFill>
              <a:latin typeface="Times New Roman"/>
              <a:ea typeface="Times New Roman"/>
              <a:cs typeface="Times New Roman"/>
            </a:rPr>
            <a:t> 15:27:01 </a:t>
          </a:r>
          <a:r>
            <a:rPr lang="en-US" cap="none" sz="1200" b="0" i="0" u="none" baseline="0">
              <a:solidFill>
                <a:srgbClr val="000000"/>
              </a:solidFill>
            </a:rPr>
            <a:t>印製</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60"/>
  <sheetViews>
    <sheetView tabSelected="1" zoomScale="85" zoomScaleNormal="85" zoomScalePageLayoutView="0" workbookViewId="0" topLeftCell="L22">
      <selection activeCell="J20" sqref="J20"/>
    </sheetView>
  </sheetViews>
  <sheetFormatPr defaultColWidth="9.33203125" defaultRowHeight="12"/>
  <cols>
    <col min="1" max="1" width="11.66015625" style="3" customWidth="1"/>
    <col min="2" max="4" width="10.66015625" style="3" customWidth="1"/>
    <col min="5" max="22" width="10.66015625" style="0" customWidth="1"/>
    <col min="23" max="23" width="8.83203125" style="0" customWidth="1"/>
    <col min="24" max="24" width="27.83203125" style="0" customWidth="1"/>
    <col min="25" max="30" width="10.5" style="0" customWidth="1"/>
    <col min="31" max="33" width="10" style="0" customWidth="1"/>
    <col min="34" max="43" width="9.66015625" style="0" customWidth="1"/>
  </cols>
  <sheetData>
    <row r="1" spans="1:21" s="6" customFormat="1" ht="31.5" customHeight="1" hidden="1">
      <c r="A1" s="7" t="s">
        <v>114</v>
      </c>
      <c r="B1" s="7" t="s">
        <v>105</v>
      </c>
      <c r="C1" s="7" t="s">
        <v>106</v>
      </c>
      <c r="D1" s="7" t="s">
        <v>107</v>
      </c>
      <c r="E1" s="99" t="s">
        <v>108</v>
      </c>
      <c r="F1" s="100" t="s">
        <v>109</v>
      </c>
      <c r="G1" s="6" t="s">
        <v>110</v>
      </c>
      <c r="M1" s="8"/>
      <c r="N1" s="8"/>
      <c r="O1" s="8"/>
      <c r="P1" s="8"/>
      <c r="Q1" s="8"/>
      <c r="R1" s="8"/>
      <c r="S1" s="8"/>
      <c r="T1" s="8"/>
      <c r="U1" s="8"/>
    </row>
    <row r="2" spans="1:21" s="6" customFormat="1" ht="409.5" hidden="1">
      <c r="A2" s="101" t="s">
        <v>115</v>
      </c>
      <c r="B2" s="7" t="s">
        <v>116</v>
      </c>
      <c r="C2" s="7" t="s">
        <v>111</v>
      </c>
      <c r="D2" s="7"/>
      <c r="M2" s="8"/>
      <c r="N2" s="8"/>
      <c r="O2" s="8"/>
      <c r="P2" s="8"/>
      <c r="Q2" s="8"/>
      <c r="R2" s="8"/>
      <c r="S2" s="8"/>
      <c r="T2" s="8"/>
      <c r="U2" s="8"/>
    </row>
    <row r="3" spans="1:21" s="6" customFormat="1" ht="32.25" hidden="1">
      <c r="A3" s="7" t="s">
        <v>114</v>
      </c>
      <c r="B3" s="7" t="s">
        <v>105</v>
      </c>
      <c r="C3" s="7" t="s">
        <v>106</v>
      </c>
      <c r="D3" s="7" t="s">
        <v>107</v>
      </c>
      <c r="E3" s="99" t="s">
        <v>108</v>
      </c>
      <c r="F3" s="100" t="s">
        <v>112</v>
      </c>
      <c r="G3" s="6" t="s">
        <v>110</v>
      </c>
      <c r="M3" s="8"/>
      <c r="N3" s="8"/>
      <c r="O3" s="8"/>
      <c r="P3" s="8"/>
      <c r="Q3" s="8"/>
      <c r="R3" s="8"/>
      <c r="S3" s="8"/>
      <c r="T3" s="8"/>
      <c r="U3" s="8"/>
    </row>
    <row r="4" spans="1:22" s="3" customFormat="1" ht="18" customHeight="1">
      <c r="A4" s="209"/>
      <c r="B4" s="209"/>
      <c r="C4" s="209"/>
      <c r="D4" s="16"/>
      <c r="E4" s="5"/>
      <c r="F4" s="5"/>
      <c r="G4" s="5"/>
      <c r="H4" s="5"/>
      <c r="I4" s="5"/>
      <c r="J4" s="5"/>
      <c r="K4" s="5"/>
      <c r="L4" s="5"/>
      <c r="M4" s="5"/>
      <c r="N4" s="5"/>
      <c r="O4" s="5"/>
      <c r="P4" s="5"/>
      <c r="Q4" s="5"/>
      <c r="R4" s="5"/>
      <c r="S4" s="5"/>
      <c r="T4" s="5"/>
      <c r="U4" s="5"/>
      <c r="V4" s="9"/>
    </row>
    <row r="5" spans="1:22" s="3" customFormat="1" ht="18" customHeight="1">
      <c r="A5" s="209"/>
      <c r="B5" s="209"/>
      <c r="C5" s="209"/>
      <c r="D5" s="16"/>
      <c r="E5" s="12"/>
      <c r="F5" s="5"/>
      <c r="G5" s="5"/>
      <c r="H5" s="5"/>
      <c r="I5" s="5"/>
      <c r="J5" s="5"/>
      <c r="K5" s="5"/>
      <c r="L5" s="5"/>
      <c r="M5" s="5"/>
      <c r="N5" s="5"/>
      <c r="O5" s="5"/>
      <c r="P5" s="5"/>
      <c r="Q5" s="5"/>
      <c r="R5" s="5"/>
      <c r="S5" s="5"/>
      <c r="T5" s="5"/>
      <c r="U5" s="5"/>
      <c r="V5" s="10"/>
    </row>
    <row r="6" spans="1:44" ht="36" customHeight="1">
      <c r="A6" s="201" t="str">
        <f>F1</f>
        <v>金門縣發展遲緩兒童早期療育服務概況</v>
      </c>
      <c r="B6" s="201"/>
      <c r="C6" s="201"/>
      <c r="D6" s="201"/>
      <c r="E6" s="201"/>
      <c r="F6" s="201"/>
      <c r="G6" s="201"/>
      <c r="H6" s="201"/>
      <c r="I6" s="201"/>
      <c r="J6" s="201"/>
      <c r="K6" s="201"/>
      <c r="L6" s="201"/>
      <c r="M6" s="201"/>
      <c r="N6" s="201"/>
      <c r="O6" s="201"/>
      <c r="P6" s="201"/>
      <c r="Q6" s="201"/>
      <c r="R6" s="201"/>
      <c r="S6" s="201"/>
      <c r="T6" s="201"/>
      <c r="U6" s="201"/>
      <c r="V6" s="201"/>
      <c r="W6" s="201" t="str">
        <f>F3</f>
        <v>金門縣發展遲緩兒童早期療育服務概況(續)</v>
      </c>
      <c r="X6" s="201"/>
      <c r="Y6" s="201"/>
      <c r="Z6" s="201"/>
      <c r="AA6" s="201"/>
      <c r="AB6" s="201"/>
      <c r="AC6" s="201"/>
      <c r="AD6" s="201"/>
      <c r="AE6" s="201"/>
      <c r="AF6" s="201"/>
      <c r="AG6" s="201"/>
      <c r="AH6" s="201"/>
      <c r="AI6" s="201"/>
      <c r="AJ6" s="201"/>
      <c r="AK6" s="201"/>
      <c r="AL6" s="201"/>
      <c r="AM6" s="201"/>
      <c r="AN6" s="201"/>
      <c r="AO6" s="201"/>
      <c r="AP6" s="201"/>
      <c r="AQ6" s="201"/>
      <c r="AR6" s="15"/>
    </row>
    <row r="7" spans="1:44" ht="24" customHeight="1" thickBot="1">
      <c r="A7" s="202" t="str">
        <f>G1</f>
        <v>中華民國111年第3季( 7月至9月 )</v>
      </c>
      <c r="B7" s="202"/>
      <c r="C7" s="202"/>
      <c r="D7" s="202"/>
      <c r="E7" s="202"/>
      <c r="F7" s="202"/>
      <c r="G7" s="202"/>
      <c r="H7" s="202"/>
      <c r="I7" s="202"/>
      <c r="J7" s="202"/>
      <c r="K7" s="202"/>
      <c r="L7" s="202"/>
      <c r="M7" s="202"/>
      <c r="N7" s="202"/>
      <c r="O7" s="202"/>
      <c r="P7" s="202"/>
      <c r="Q7" s="202"/>
      <c r="R7" s="202"/>
      <c r="S7" s="202"/>
      <c r="T7" s="202"/>
      <c r="U7" s="202"/>
      <c r="V7" s="202"/>
      <c r="W7" s="202" t="str">
        <f>G3</f>
        <v>中華民國111年第3季( 7月至9月 )</v>
      </c>
      <c r="X7" s="202"/>
      <c r="Y7" s="202"/>
      <c r="Z7" s="202"/>
      <c r="AA7" s="202"/>
      <c r="AB7" s="202"/>
      <c r="AC7" s="202"/>
      <c r="AD7" s="202"/>
      <c r="AE7" s="202"/>
      <c r="AF7" s="202"/>
      <c r="AG7" s="202"/>
      <c r="AH7" s="202"/>
      <c r="AI7" s="202"/>
      <c r="AJ7" s="202"/>
      <c r="AK7" s="202"/>
      <c r="AL7" s="202"/>
      <c r="AM7" s="202"/>
      <c r="AN7" s="202"/>
      <c r="AO7" s="202"/>
      <c r="AP7" s="202"/>
      <c r="AQ7" s="202"/>
      <c r="AR7" s="14"/>
    </row>
    <row r="8" spans="1:43" ht="15.75" customHeight="1" thickBot="1">
      <c r="A8" s="189" t="s">
        <v>5</v>
      </c>
      <c r="B8" s="189"/>
      <c r="C8" s="189"/>
      <c r="D8" s="189"/>
      <c r="E8" s="189"/>
      <c r="F8" s="14"/>
      <c r="G8" s="14"/>
      <c r="H8" s="14"/>
      <c r="I8" s="14"/>
      <c r="J8" s="14"/>
      <c r="K8" s="14"/>
      <c r="L8" s="14"/>
      <c r="M8" s="14"/>
      <c r="N8" s="14"/>
      <c r="O8" s="14"/>
      <c r="P8" s="14"/>
      <c r="Q8" s="14"/>
      <c r="R8" s="14"/>
      <c r="S8" s="14"/>
      <c r="T8" s="14"/>
      <c r="U8" s="208" t="s">
        <v>94</v>
      </c>
      <c r="V8" s="208"/>
      <c r="W8" s="210" t="s">
        <v>8</v>
      </c>
      <c r="X8" s="211"/>
      <c r="Y8" s="216" t="s">
        <v>87</v>
      </c>
      <c r="Z8" s="172"/>
      <c r="AA8" s="186"/>
      <c r="AB8" s="186"/>
      <c r="AC8" s="186"/>
      <c r="AD8" s="186"/>
      <c r="AE8" s="196" t="s">
        <v>88</v>
      </c>
      <c r="AF8" s="196"/>
      <c r="AG8" s="196"/>
      <c r="AH8" s="196"/>
      <c r="AI8" s="196"/>
      <c r="AJ8" s="196"/>
      <c r="AK8" s="196"/>
      <c r="AL8" s="196"/>
      <c r="AM8" s="196"/>
      <c r="AN8" s="196"/>
      <c r="AO8" s="196"/>
      <c r="AP8" s="196"/>
      <c r="AQ8" s="214"/>
    </row>
    <row r="9" spans="1:43" s="1" customFormat="1" ht="21" customHeight="1">
      <c r="A9" s="135" t="s">
        <v>50</v>
      </c>
      <c r="B9" s="199" t="s">
        <v>7</v>
      </c>
      <c r="C9" s="140"/>
      <c r="D9" s="140"/>
      <c r="E9" s="138" t="s">
        <v>51</v>
      </c>
      <c r="F9" s="140"/>
      <c r="G9" s="138" t="s">
        <v>77</v>
      </c>
      <c r="H9" s="140"/>
      <c r="I9" s="130" t="s">
        <v>102</v>
      </c>
      <c r="J9" s="274"/>
      <c r="K9" s="138" t="s">
        <v>3</v>
      </c>
      <c r="L9" s="140"/>
      <c r="M9" s="138" t="s">
        <v>4</v>
      </c>
      <c r="N9" s="138"/>
      <c r="O9" s="138" t="s">
        <v>78</v>
      </c>
      <c r="P9" s="196"/>
      <c r="Q9" s="138" t="s">
        <v>52</v>
      </c>
      <c r="R9" s="196"/>
      <c r="S9" s="138" t="s">
        <v>53</v>
      </c>
      <c r="T9" s="196"/>
      <c r="U9" s="138" t="s">
        <v>54</v>
      </c>
      <c r="V9" s="214"/>
      <c r="W9" s="212"/>
      <c r="X9" s="136"/>
      <c r="Y9" s="222" t="s">
        <v>6</v>
      </c>
      <c r="Z9" s="223"/>
      <c r="AA9" s="128" t="s">
        <v>11</v>
      </c>
      <c r="AB9" s="227" t="s">
        <v>77</v>
      </c>
      <c r="AC9" s="177" t="s">
        <v>86</v>
      </c>
      <c r="AD9" s="178"/>
      <c r="AE9" s="128" t="s">
        <v>6</v>
      </c>
      <c r="AF9" s="128"/>
      <c r="AG9" s="128"/>
      <c r="AH9" s="128" t="s">
        <v>12</v>
      </c>
      <c r="AI9" s="128"/>
      <c r="AJ9" s="128" t="s">
        <v>13</v>
      </c>
      <c r="AK9" s="128"/>
      <c r="AL9" s="128" t="s">
        <v>14</v>
      </c>
      <c r="AM9" s="128"/>
      <c r="AN9" s="128" t="s">
        <v>15</v>
      </c>
      <c r="AO9" s="128"/>
      <c r="AP9" s="128" t="s">
        <v>16</v>
      </c>
      <c r="AQ9" s="215"/>
    </row>
    <row r="10" spans="1:43" s="1" customFormat="1" ht="21" customHeight="1" thickBot="1">
      <c r="A10" s="136"/>
      <c r="B10" s="200"/>
      <c r="C10" s="141"/>
      <c r="D10" s="141"/>
      <c r="E10" s="141"/>
      <c r="F10" s="141"/>
      <c r="G10" s="141"/>
      <c r="H10" s="141"/>
      <c r="I10" s="220"/>
      <c r="J10" s="221"/>
      <c r="K10" s="141"/>
      <c r="L10" s="141"/>
      <c r="M10" s="139"/>
      <c r="N10" s="139"/>
      <c r="O10" s="128"/>
      <c r="P10" s="128"/>
      <c r="Q10" s="128"/>
      <c r="R10" s="128"/>
      <c r="S10" s="128"/>
      <c r="T10" s="128"/>
      <c r="U10" s="128"/>
      <c r="V10" s="215"/>
      <c r="W10" s="213"/>
      <c r="X10" s="137"/>
      <c r="Y10" s="224"/>
      <c r="Z10" s="225"/>
      <c r="AA10" s="217"/>
      <c r="AB10" s="228"/>
      <c r="AC10" s="220"/>
      <c r="AD10" s="221"/>
      <c r="AE10" s="19" t="s">
        <v>17</v>
      </c>
      <c r="AF10" s="19" t="s">
        <v>18</v>
      </c>
      <c r="AG10" s="19" t="s">
        <v>19</v>
      </c>
      <c r="AH10" s="19" t="s">
        <v>18</v>
      </c>
      <c r="AI10" s="19" t="s">
        <v>19</v>
      </c>
      <c r="AJ10" s="19" t="s">
        <v>18</v>
      </c>
      <c r="AK10" s="19" t="s">
        <v>19</v>
      </c>
      <c r="AL10" s="19" t="s">
        <v>18</v>
      </c>
      <c r="AM10" s="19" t="s">
        <v>19</v>
      </c>
      <c r="AN10" s="19" t="s">
        <v>18</v>
      </c>
      <c r="AO10" s="19" t="s">
        <v>19</v>
      </c>
      <c r="AP10" s="19" t="s">
        <v>18</v>
      </c>
      <c r="AQ10" s="20" t="s">
        <v>19</v>
      </c>
    </row>
    <row r="11" spans="1:43" s="1" customFormat="1" ht="16.5" customHeight="1" thickBot="1">
      <c r="A11" s="137"/>
      <c r="B11" s="36" t="s">
        <v>0</v>
      </c>
      <c r="C11" s="37" t="s">
        <v>1</v>
      </c>
      <c r="D11" s="37" t="s">
        <v>2</v>
      </c>
      <c r="E11" s="37" t="s">
        <v>1</v>
      </c>
      <c r="F11" s="22" t="s">
        <v>2</v>
      </c>
      <c r="G11" s="22" t="s">
        <v>1</v>
      </c>
      <c r="H11" s="22" t="s">
        <v>2</v>
      </c>
      <c r="I11" s="22" t="s">
        <v>1</v>
      </c>
      <c r="J11" s="22" t="s">
        <v>2</v>
      </c>
      <c r="K11" s="22" t="s">
        <v>1</v>
      </c>
      <c r="L11" s="22" t="s">
        <v>2</v>
      </c>
      <c r="M11" s="22" t="s">
        <v>1</v>
      </c>
      <c r="N11" s="22" t="s">
        <v>2</v>
      </c>
      <c r="O11" s="22" t="s">
        <v>1</v>
      </c>
      <c r="P11" s="22" t="s">
        <v>2</v>
      </c>
      <c r="Q11" s="22" t="s">
        <v>1</v>
      </c>
      <c r="R11" s="22" t="s">
        <v>2</v>
      </c>
      <c r="S11" s="22" t="s">
        <v>1</v>
      </c>
      <c r="T11" s="22" t="s">
        <v>2</v>
      </c>
      <c r="U11" s="22" t="s">
        <v>1</v>
      </c>
      <c r="V11" s="23" t="s">
        <v>2</v>
      </c>
      <c r="W11" s="205" t="s">
        <v>56</v>
      </c>
      <c r="X11" s="173"/>
      <c r="Y11" s="229">
        <f>W50</f>
        <v>2</v>
      </c>
      <c r="Z11" s="144"/>
      <c r="AA11" s="55">
        <f aca="true" t="shared" si="0" ref="AA11:AC15">X50</f>
        <v>0</v>
      </c>
      <c r="AB11" s="55">
        <f t="shared" si="0"/>
        <v>2</v>
      </c>
      <c r="AC11" s="143">
        <f t="shared" si="0"/>
        <v>0</v>
      </c>
      <c r="AD11" s="144"/>
      <c r="AE11" s="55">
        <f aca="true" t="shared" si="1" ref="AE11:AQ15">AA50</f>
        <v>4</v>
      </c>
      <c r="AF11" s="55">
        <f t="shared" si="1"/>
        <v>1</v>
      </c>
      <c r="AG11" s="55">
        <f t="shared" si="1"/>
        <v>3</v>
      </c>
      <c r="AH11" s="55">
        <f t="shared" si="1"/>
        <v>0</v>
      </c>
      <c r="AI11" s="55">
        <f t="shared" si="1"/>
        <v>1</v>
      </c>
      <c r="AJ11" s="55">
        <f t="shared" si="1"/>
        <v>1</v>
      </c>
      <c r="AK11" s="55">
        <f t="shared" si="1"/>
        <v>2</v>
      </c>
      <c r="AL11" s="55">
        <f t="shared" si="1"/>
        <v>0</v>
      </c>
      <c r="AM11" s="55">
        <f t="shared" si="1"/>
        <v>0</v>
      </c>
      <c r="AN11" s="55">
        <f t="shared" si="1"/>
        <v>0</v>
      </c>
      <c r="AO11" s="55">
        <f t="shared" si="1"/>
        <v>0</v>
      </c>
      <c r="AP11" s="55">
        <f t="shared" si="1"/>
        <v>0</v>
      </c>
      <c r="AQ11" s="56">
        <f t="shared" si="1"/>
        <v>0</v>
      </c>
    </row>
    <row r="12" spans="1:43" s="2" customFormat="1" ht="16.5" customHeight="1">
      <c r="A12" s="83" t="s">
        <v>113</v>
      </c>
      <c r="B12" s="84">
        <v>19</v>
      </c>
      <c r="C12" s="84">
        <v>15</v>
      </c>
      <c r="D12" s="84">
        <v>4</v>
      </c>
      <c r="E12" s="85">
        <v>0</v>
      </c>
      <c r="F12" s="86">
        <v>0</v>
      </c>
      <c r="G12" s="86">
        <v>0</v>
      </c>
      <c r="H12" s="86">
        <v>0</v>
      </c>
      <c r="I12" s="86">
        <v>0</v>
      </c>
      <c r="J12" s="86">
        <v>0</v>
      </c>
      <c r="K12" s="87">
        <v>3</v>
      </c>
      <c r="L12" s="86">
        <v>0</v>
      </c>
      <c r="M12" s="86">
        <v>0</v>
      </c>
      <c r="N12" s="87">
        <v>1</v>
      </c>
      <c r="O12" s="87">
        <v>1</v>
      </c>
      <c r="P12" s="86">
        <v>0</v>
      </c>
      <c r="Q12" s="87">
        <v>11</v>
      </c>
      <c r="R12" s="87">
        <v>1</v>
      </c>
      <c r="S12" s="86">
        <v>0</v>
      </c>
      <c r="T12" s="87">
        <v>2</v>
      </c>
      <c r="U12" s="86">
        <v>0</v>
      </c>
      <c r="V12" s="88">
        <v>0</v>
      </c>
      <c r="W12" s="174" t="s">
        <v>9</v>
      </c>
      <c r="X12" s="26" t="s">
        <v>79</v>
      </c>
      <c r="Y12" s="218">
        <f>W51</f>
        <v>0</v>
      </c>
      <c r="Z12" s="219"/>
      <c r="AA12" s="55">
        <f t="shared" si="0"/>
        <v>0</v>
      </c>
      <c r="AB12" s="55">
        <f t="shared" si="0"/>
        <v>0</v>
      </c>
      <c r="AC12" s="143">
        <f t="shared" si="0"/>
        <v>0</v>
      </c>
      <c r="AD12" s="144"/>
      <c r="AE12" s="55">
        <f t="shared" si="1"/>
        <v>0</v>
      </c>
      <c r="AF12" s="55">
        <f t="shared" si="1"/>
        <v>0</v>
      </c>
      <c r="AG12" s="55">
        <f t="shared" si="1"/>
        <v>0</v>
      </c>
      <c r="AH12" s="55">
        <f t="shared" si="1"/>
        <v>0</v>
      </c>
      <c r="AI12" s="55">
        <f t="shared" si="1"/>
        <v>0</v>
      </c>
      <c r="AJ12" s="55">
        <f t="shared" si="1"/>
        <v>0</v>
      </c>
      <c r="AK12" s="55">
        <f t="shared" si="1"/>
        <v>0</v>
      </c>
      <c r="AL12" s="55">
        <f t="shared" si="1"/>
        <v>0</v>
      </c>
      <c r="AM12" s="55">
        <f t="shared" si="1"/>
        <v>0</v>
      </c>
      <c r="AN12" s="55">
        <f t="shared" si="1"/>
        <v>0</v>
      </c>
      <c r="AO12" s="55">
        <f t="shared" si="1"/>
        <v>0</v>
      </c>
      <c r="AP12" s="55">
        <f t="shared" si="1"/>
        <v>0</v>
      </c>
      <c r="AQ12" s="56">
        <f t="shared" si="1"/>
        <v>0</v>
      </c>
    </row>
    <row r="13" spans="1:43" s="2" customFormat="1" ht="16.5" customHeight="1">
      <c r="A13" s="89" t="s">
        <v>103</v>
      </c>
      <c r="B13" s="90">
        <v>19</v>
      </c>
      <c r="C13" s="90">
        <v>15</v>
      </c>
      <c r="D13" s="90">
        <v>4</v>
      </c>
      <c r="E13" s="91">
        <v>0</v>
      </c>
      <c r="F13" s="92">
        <v>0</v>
      </c>
      <c r="G13" s="92">
        <v>0</v>
      </c>
      <c r="H13" s="92">
        <v>0</v>
      </c>
      <c r="I13" s="92">
        <v>0</v>
      </c>
      <c r="J13" s="92">
        <v>0</v>
      </c>
      <c r="K13" s="93">
        <v>3</v>
      </c>
      <c r="L13" s="92">
        <v>0</v>
      </c>
      <c r="M13" s="92">
        <v>0</v>
      </c>
      <c r="N13" s="93">
        <v>1</v>
      </c>
      <c r="O13" s="93">
        <v>1</v>
      </c>
      <c r="P13" s="92">
        <v>0</v>
      </c>
      <c r="Q13" s="93">
        <v>11</v>
      </c>
      <c r="R13" s="93">
        <v>1</v>
      </c>
      <c r="S13" s="92">
        <v>0</v>
      </c>
      <c r="T13" s="93">
        <v>2</v>
      </c>
      <c r="U13" s="92">
        <v>0</v>
      </c>
      <c r="V13" s="94">
        <v>0</v>
      </c>
      <c r="W13" s="174"/>
      <c r="X13" s="26" t="s">
        <v>76</v>
      </c>
      <c r="Y13" s="218">
        <f>W52</f>
        <v>2</v>
      </c>
      <c r="Z13" s="219"/>
      <c r="AA13" s="57">
        <f t="shared" si="0"/>
        <v>0</v>
      </c>
      <c r="AB13" s="57">
        <f t="shared" si="0"/>
        <v>2</v>
      </c>
      <c r="AC13" s="143">
        <f t="shared" si="0"/>
        <v>0</v>
      </c>
      <c r="AD13" s="144"/>
      <c r="AE13" s="55">
        <f t="shared" si="1"/>
        <v>4</v>
      </c>
      <c r="AF13" s="55">
        <f t="shared" si="1"/>
        <v>1</v>
      </c>
      <c r="AG13" s="55">
        <f t="shared" si="1"/>
        <v>3</v>
      </c>
      <c r="AH13" s="55">
        <f t="shared" si="1"/>
        <v>0</v>
      </c>
      <c r="AI13" s="55">
        <f t="shared" si="1"/>
        <v>1</v>
      </c>
      <c r="AJ13" s="55">
        <f t="shared" si="1"/>
        <v>1</v>
      </c>
      <c r="AK13" s="55">
        <f t="shared" si="1"/>
        <v>2</v>
      </c>
      <c r="AL13" s="55">
        <f t="shared" si="1"/>
        <v>0</v>
      </c>
      <c r="AM13" s="55">
        <f t="shared" si="1"/>
        <v>0</v>
      </c>
      <c r="AN13" s="55">
        <f t="shared" si="1"/>
        <v>0</v>
      </c>
      <c r="AO13" s="55">
        <f t="shared" si="1"/>
        <v>0</v>
      </c>
      <c r="AP13" s="55">
        <f t="shared" si="1"/>
        <v>0</v>
      </c>
      <c r="AQ13" s="56">
        <f t="shared" si="1"/>
        <v>0</v>
      </c>
    </row>
    <row r="14" spans="1:43" s="2" customFormat="1" ht="16.5" customHeight="1" thickBot="1">
      <c r="A14" s="95" t="s">
        <v>104</v>
      </c>
      <c r="B14" s="96">
        <v>0</v>
      </c>
      <c r="C14" s="96">
        <v>0</v>
      </c>
      <c r="D14" s="96">
        <v>0</v>
      </c>
      <c r="E14" s="96">
        <v>0</v>
      </c>
      <c r="F14" s="97">
        <v>0</v>
      </c>
      <c r="G14" s="97">
        <v>0</v>
      </c>
      <c r="H14" s="97">
        <v>0</v>
      </c>
      <c r="I14" s="97">
        <v>0</v>
      </c>
      <c r="J14" s="97">
        <v>0</v>
      </c>
      <c r="K14" s="97">
        <v>0</v>
      </c>
      <c r="L14" s="97">
        <v>0</v>
      </c>
      <c r="M14" s="97">
        <v>0</v>
      </c>
      <c r="N14" s="97">
        <v>0</v>
      </c>
      <c r="O14" s="97">
        <v>0</v>
      </c>
      <c r="P14" s="97">
        <v>0</v>
      </c>
      <c r="Q14" s="97">
        <v>0</v>
      </c>
      <c r="R14" s="97">
        <v>0</v>
      </c>
      <c r="S14" s="97">
        <v>0</v>
      </c>
      <c r="T14" s="97">
        <v>0</v>
      </c>
      <c r="U14" s="97">
        <v>0</v>
      </c>
      <c r="V14" s="98">
        <v>0</v>
      </c>
      <c r="W14" s="174" t="s">
        <v>10</v>
      </c>
      <c r="X14" s="26" t="s">
        <v>79</v>
      </c>
      <c r="Y14" s="218">
        <f>W53</f>
        <v>0</v>
      </c>
      <c r="Z14" s="219"/>
      <c r="AA14" s="55">
        <f t="shared" si="0"/>
        <v>0</v>
      </c>
      <c r="AB14" s="55">
        <f t="shared" si="0"/>
        <v>0</v>
      </c>
      <c r="AC14" s="143">
        <f t="shared" si="0"/>
        <v>0</v>
      </c>
      <c r="AD14" s="144"/>
      <c r="AE14" s="55">
        <f t="shared" si="1"/>
        <v>0</v>
      </c>
      <c r="AF14" s="55">
        <f t="shared" si="1"/>
        <v>0</v>
      </c>
      <c r="AG14" s="55">
        <f t="shared" si="1"/>
        <v>0</v>
      </c>
      <c r="AH14" s="55">
        <f t="shared" si="1"/>
        <v>0</v>
      </c>
      <c r="AI14" s="55">
        <f t="shared" si="1"/>
        <v>0</v>
      </c>
      <c r="AJ14" s="55">
        <f t="shared" si="1"/>
        <v>0</v>
      </c>
      <c r="AK14" s="55">
        <f t="shared" si="1"/>
        <v>0</v>
      </c>
      <c r="AL14" s="55">
        <f t="shared" si="1"/>
        <v>0</v>
      </c>
      <c r="AM14" s="55">
        <f t="shared" si="1"/>
        <v>0</v>
      </c>
      <c r="AN14" s="55">
        <f t="shared" si="1"/>
        <v>0</v>
      </c>
      <c r="AO14" s="55">
        <f t="shared" si="1"/>
        <v>0</v>
      </c>
      <c r="AP14" s="55">
        <f t="shared" si="1"/>
        <v>0</v>
      </c>
      <c r="AQ14" s="56">
        <f t="shared" si="1"/>
        <v>0</v>
      </c>
    </row>
    <row r="15" spans="1:43" s="2" customFormat="1" ht="16.5" customHeight="1" thickBot="1">
      <c r="A15" s="16"/>
      <c r="B15" s="18"/>
      <c r="C15" s="18"/>
      <c r="D15" s="18"/>
      <c r="E15" s="18"/>
      <c r="I15" s="34"/>
      <c r="J15" s="34"/>
      <c r="K15" s="34"/>
      <c r="L15" s="34"/>
      <c r="M15" s="34"/>
      <c r="N15" s="34"/>
      <c r="O15" s="34"/>
      <c r="P15" s="34"/>
      <c r="Q15" s="34"/>
      <c r="R15" s="34"/>
      <c r="S15" s="34"/>
      <c r="T15" s="34"/>
      <c r="U15" s="34"/>
      <c r="V15" s="34"/>
      <c r="W15" s="226"/>
      <c r="X15" s="47" t="s">
        <v>76</v>
      </c>
      <c r="Y15" s="236">
        <f>W54</f>
        <v>0</v>
      </c>
      <c r="Z15" s="237"/>
      <c r="AA15" s="59">
        <f t="shared" si="0"/>
        <v>0</v>
      </c>
      <c r="AB15" s="59">
        <f t="shared" si="0"/>
        <v>0</v>
      </c>
      <c r="AC15" s="145">
        <f t="shared" si="0"/>
        <v>0</v>
      </c>
      <c r="AD15" s="146"/>
      <c r="AE15" s="59">
        <f t="shared" si="1"/>
        <v>0</v>
      </c>
      <c r="AF15" s="59">
        <f t="shared" si="1"/>
        <v>0</v>
      </c>
      <c r="AG15" s="59">
        <f t="shared" si="1"/>
        <v>0</v>
      </c>
      <c r="AH15" s="59">
        <f t="shared" si="1"/>
        <v>0</v>
      </c>
      <c r="AI15" s="59">
        <f t="shared" si="1"/>
        <v>0</v>
      </c>
      <c r="AJ15" s="59">
        <f t="shared" si="1"/>
        <v>0</v>
      </c>
      <c r="AK15" s="59">
        <f t="shared" si="1"/>
        <v>0</v>
      </c>
      <c r="AL15" s="59">
        <f t="shared" si="1"/>
        <v>0</v>
      </c>
      <c r="AM15" s="59">
        <f t="shared" si="1"/>
        <v>0</v>
      </c>
      <c r="AN15" s="59">
        <f t="shared" si="1"/>
        <v>0</v>
      </c>
      <c r="AO15" s="59">
        <f t="shared" si="1"/>
        <v>0</v>
      </c>
      <c r="AP15" s="59">
        <f t="shared" si="1"/>
        <v>0</v>
      </c>
      <c r="AQ15" s="62">
        <f t="shared" si="1"/>
        <v>0</v>
      </c>
    </row>
    <row r="16" spans="1:43" s="2" customFormat="1" ht="16.5" customHeight="1">
      <c r="A16" s="205" t="s">
        <v>55</v>
      </c>
      <c r="B16" s="138"/>
      <c r="C16" s="138"/>
      <c r="D16" s="275"/>
      <c r="E16" s="290" t="s">
        <v>59</v>
      </c>
      <c r="F16" s="291"/>
      <c r="G16" s="292"/>
      <c r="H16" s="272" t="s">
        <v>60</v>
      </c>
      <c r="I16" s="273"/>
      <c r="J16" s="272" t="s">
        <v>61</v>
      </c>
      <c r="K16" s="273"/>
      <c r="L16" s="272" t="s">
        <v>62</v>
      </c>
      <c r="M16" s="273"/>
      <c r="N16" s="272" t="s">
        <v>63</v>
      </c>
      <c r="O16" s="273"/>
      <c r="P16" s="272" t="s">
        <v>64</v>
      </c>
      <c r="Q16" s="273"/>
      <c r="R16" s="272" t="s">
        <v>65</v>
      </c>
      <c r="S16" s="273"/>
      <c r="T16" s="272" t="s">
        <v>66</v>
      </c>
      <c r="U16" s="281"/>
      <c r="W16" s="238" t="s">
        <v>99</v>
      </c>
      <c r="X16" s="238"/>
      <c r="Y16" s="239"/>
      <c r="Z16" s="239"/>
      <c r="AA16" s="239"/>
      <c r="AB16" s="239"/>
      <c r="AC16" s="239"/>
      <c r="AD16" s="239"/>
      <c r="AE16" s="239"/>
      <c r="AF16" s="239"/>
      <c r="AG16" s="239"/>
      <c r="AH16" s="239"/>
      <c r="AI16" s="239"/>
      <c r="AJ16" s="239"/>
      <c r="AK16" s="239"/>
      <c r="AL16" s="239"/>
      <c r="AM16" s="239"/>
      <c r="AN16" s="239"/>
      <c r="AO16" s="239"/>
      <c r="AP16" s="239"/>
      <c r="AQ16" s="239"/>
    </row>
    <row r="17" spans="1:43" s="2" customFormat="1" ht="16.5" customHeight="1" thickBot="1">
      <c r="A17" s="174"/>
      <c r="B17" s="139"/>
      <c r="C17" s="139"/>
      <c r="D17" s="276"/>
      <c r="E17" s="39" t="s">
        <v>17</v>
      </c>
      <c r="F17" s="38" t="s">
        <v>18</v>
      </c>
      <c r="G17" s="22" t="s">
        <v>19</v>
      </c>
      <c r="H17" s="22" t="s">
        <v>18</v>
      </c>
      <c r="I17" s="22" t="s">
        <v>19</v>
      </c>
      <c r="J17" s="22" t="s">
        <v>18</v>
      </c>
      <c r="K17" s="22" t="s">
        <v>19</v>
      </c>
      <c r="L17" s="22" t="s">
        <v>18</v>
      </c>
      <c r="M17" s="22" t="s">
        <v>19</v>
      </c>
      <c r="N17" s="22" t="s">
        <v>18</v>
      </c>
      <c r="O17" s="22" t="s">
        <v>19</v>
      </c>
      <c r="P17" s="22" t="s">
        <v>18</v>
      </c>
      <c r="Q17" s="22" t="s">
        <v>19</v>
      </c>
      <c r="R17" s="22" t="s">
        <v>18</v>
      </c>
      <c r="S17" s="22" t="s">
        <v>19</v>
      </c>
      <c r="T17" s="22" t="s">
        <v>18</v>
      </c>
      <c r="U17" s="23" t="s">
        <v>19</v>
      </c>
      <c r="W17" s="241"/>
      <c r="X17" s="194"/>
      <c r="Y17" s="194"/>
      <c r="Z17" s="194"/>
      <c r="AA17" s="194"/>
      <c r="AB17" s="194"/>
      <c r="AC17" s="194"/>
      <c r="AD17" s="194"/>
      <c r="AE17" s="194"/>
      <c r="AF17" s="194"/>
      <c r="AG17" s="194"/>
      <c r="AH17" s="194"/>
      <c r="AI17" s="194"/>
      <c r="AJ17" s="194"/>
      <c r="AK17" s="194"/>
      <c r="AL17" s="194"/>
      <c r="AM17" s="194"/>
      <c r="AN17" s="194"/>
      <c r="AO17" s="194"/>
      <c r="AP17" s="194"/>
      <c r="AQ17" s="194"/>
    </row>
    <row r="18" spans="1:43" s="2" customFormat="1" ht="16.5" customHeight="1" thickBot="1">
      <c r="A18" s="147" t="s">
        <v>56</v>
      </c>
      <c r="B18" s="277"/>
      <c r="C18" s="277"/>
      <c r="D18" s="278"/>
      <c r="E18" s="71">
        <v>19</v>
      </c>
      <c r="F18" s="73">
        <v>15</v>
      </c>
      <c r="G18" s="73">
        <v>4</v>
      </c>
      <c r="H18" s="75">
        <v>0</v>
      </c>
      <c r="I18" s="75">
        <v>0</v>
      </c>
      <c r="J18" s="73">
        <v>1</v>
      </c>
      <c r="K18" s="73">
        <v>1</v>
      </c>
      <c r="L18" s="73">
        <v>8</v>
      </c>
      <c r="M18" s="73">
        <v>2</v>
      </c>
      <c r="N18" s="73">
        <v>1</v>
      </c>
      <c r="O18" s="75">
        <v>0</v>
      </c>
      <c r="P18" s="73">
        <v>4</v>
      </c>
      <c r="Q18" s="73">
        <v>1</v>
      </c>
      <c r="R18" s="73">
        <v>1</v>
      </c>
      <c r="S18" s="75">
        <v>0</v>
      </c>
      <c r="T18" s="75">
        <v>0</v>
      </c>
      <c r="U18" s="78">
        <v>0</v>
      </c>
      <c r="W18" s="159" t="s">
        <v>20</v>
      </c>
      <c r="X18" s="182"/>
      <c r="Y18" s="17"/>
      <c r="Z18" s="17"/>
      <c r="AA18" s="17"/>
      <c r="AB18" s="17"/>
      <c r="AC18" s="17"/>
      <c r="AD18" s="17"/>
      <c r="AE18" s="17"/>
      <c r="AF18" s="17"/>
      <c r="AG18" s="17"/>
      <c r="AH18" s="17"/>
      <c r="AI18" s="17"/>
      <c r="AJ18" s="17"/>
      <c r="AK18" s="17"/>
      <c r="AL18" s="17"/>
      <c r="AM18" s="17"/>
      <c r="AN18" s="17"/>
      <c r="AO18" s="245" t="s">
        <v>97</v>
      </c>
      <c r="AP18" s="245"/>
      <c r="AQ18" s="245"/>
    </row>
    <row r="19" spans="1:43" s="2" customFormat="1" ht="16.5" customHeight="1">
      <c r="A19" s="147" t="s">
        <v>9</v>
      </c>
      <c r="B19" s="277" t="s">
        <v>79</v>
      </c>
      <c r="C19" s="277"/>
      <c r="D19" s="278"/>
      <c r="E19" s="81">
        <v>0</v>
      </c>
      <c r="F19" s="76">
        <v>0</v>
      </c>
      <c r="G19" s="76">
        <v>0</v>
      </c>
      <c r="H19" s="76">
        <v>0</v>
      </c>
      <c r="I19" s="76">
        <v>0</v>
      </c>
      <c r="J19" s="76">
        <v>0</v>
      </c>
      <c r="K19" s="76">
        <v>0</v>
      </c>
      <c r="L19" s="76">
        <v>0</v>
      </c>
      <c r="M19" s="76">
        <v>0</v>
      </c>
      <c r="N19" s="76">
        <v>0</v>
      </c>
      <c r="O19" s="76">
        <v>0</v>
      </c>
      <c r="P19" s="76">
        <v>0</v>
      </c>
      <c r="Q19" s="76">
        <v>0</v>
      </c>
      <c r="R19" s="76">
        <v>0</v>
      </c>
      <c r="S19" s="76">
        <v>0</v>
      </c>
      <c r="T19" s="76">
        <v>0</v>
      </c>
      <c r="U19" s="79">
        <v>0</v>
      </c>
      <c r="W19" s="210" t="s">
        <v>21</v>
      </c>
      <c r="X19" s="248"/>
      <c r="Y19" s="185" t="s">
        <v>24</v>
      </c>
      <c r="Z19" s="203"/>
      <c r="AA19" s="203"/>
      <c r="AB19" s="203"/>
      <c r="AC19" s="203"/>
      <c r="AD19" s="203"/>
      <c r="AE19" s="203" t="s">
        <v>31</v>
      </c>
      <c r="AF19" s="203"/>
      <c r="AG19" s="203"/>
      <c r="AH19" s="203"/>
      <c r="AI19" s="203"/>
      <c r="AJ19" s="203"/>
      <c r="AK19" s="203"/>
      <c r="AL19" s="203"/>
      <c r="AM19" s="203"/>
      <c r="AN19" s="203"/>
      <c r="AO19" s="203"/>
      <c r="AP19" s="203"/>
      <c r="AQ19" s="204"/>
    </row>
    <row r="20" spans="1:43" s="2" customFormat="1" ht="16.5" customHeight="1">
      <c r="A20" s="148"/>
      <c r="B20" s="277" t="s">
        <v>57</v>
      </c>
      <c r="C20" s="277"/>
      <c r="D20" s="278"/>
      <c r="E20" s="72">
        <v>13</v>
      </c>
      <c r="F20" s="74">
        <v>11</v>
      </c>
      <c r="G20" s="74">
        <v>2</v>
      </c>
      <c r="H20" s="76">
        <v>0</v>
      </c>
      <c r="I20" s="76">
        <v>0</v>
      </c>
      <c r="J20" s="76">
        <v>0</v>
      </c>
      <c r="K20" s="76">
        <v>0</v>
      </c>
      <c r="L20" s="74">
        <v>6</v>
      </c>
      <c r="M20" s="74">
        <v>1</v>
      </c>
      <c r="N20" s="74">
        <v>1</v>
      </c>
      <c r="O20" s="76">
        <v>0</v>
      </c>
      <c r="P20" s="74">
        <v>4</v>
      </c>
      <c r="Q20" s="74">
        <v>1</v>
      </c>
      <c r="R20" s="76">
        <v>0</v>
      </c>
      <c r="S20" s="76">
        <v>0</v>
      </c>
      <c r="T20" s="76">
        <v>0</v>
      </c>
      <c r="U20" s="79">
        <v>0</v>
      </c>
      <c r="W20" s="249"/>
      <c r="X20" s="250"/>
      <c r="Y20" s="206" t="s">
        <v>25</v>
      </c>
      <c r="Z20" s="175" t="s">
        <v>26</v>
      </c>
      <c r="AA20" s="175" t="s">
        <v>27</v>
      </c>
      <c r="AB20" s="175" t="s">
        <v>28</v>
      </c>
      <c r="AC20" s="175" t="s">
        <v>30</v>
      </c>
      <c r="AD20" s="175" t="s">
        <v>29</v>
      </c>
      <c r="AE20" s="175" t="s">
        <v>6</v>
      </c>
      <c r="AF20" s="175"/>
      <c r="AG20" s="175"/>
      <c r="AH20" s="175" t="s">
        <v>12</v>
      </c>
      <c r="AI20" s="175"/>
      <c r="AJ20" s="175" t="s">
        <v>13</v>
      </c>
      <c r="AK20" s="175"/>
      <c r="AL20" s="175" t="s">
        <v>14</v>
      </c>
      <c r="AM20" s="175"/>
      <c r="AN20" s="175" t="s">
        <v>15</v>
      </c>
      <c r="AO20" s="175"/>
      <c r="AP20" s="175" t="s">
        <v>16</v>
      </c>
      <c r="AQ20" s="176"/>
    </row>
    <row r="21" spans="1:43" s="2" customFormat="1" ht="16.5" customHeight="1" thickBot="1">
      <c r="A21" s="148"/>
      <c r="B21" s="133" t="s">
        <v>58</v>
      </c>
      <c r="C21" s="133"/>
      <c r="D21" s="134"/>
      <c r="E21" s="72">
        <v>6</v>
      </c>
      <c r="F21" s="74">
        <v>4</v>
      </c>
      <c r="G21" s="74">
        <v>2</v>
      </c>
      <c r="H21" s="76">
        <v>0</v>
      </c>
      <c r="I21" s="76">
        <v>0</v>
      </c>
      <c r="J21" s="74">
        <v>1</v>
      </c>
      <c r="K21" s="74">
        <v>1</v>
      </c>
      <c r="L21" s="74">
        <v>2</v>
      </c>
      <c r="M21" s="74">
        <v>1</v>
      </c>
      <c r="N21" s="76">
        <v>0</v>
      </c>
      <c r="O21" s="76">
        <v>0</v>
      </c>
      <c r="P21" s="76">
        <v>0</v>
      </c>
      <c r="Q21" s="76">
        <v>0</v>
      </c>
      <c r="R21" s="74">
        <v>1</v>
      </c>
      <c r="S21" s="76">
        <v>0</v>
      </c>
      <c r="T21" s="76">
        <v>0</v>
      </c>
      <c r="U21" s="79">
        <v>0</v>
      </c>
      <c r="W21" s="251"/>
      <c r="X21" s="252"/>
      <c r="Y21" s="207"/>
      <c r="Z21" s="180"/>
      <c r="AA21" s="180"/>
      <c r="AB21" s="180"/>
      <c r="AC21" s="180"/>
      <c r="AD21" s="180"/>
      <c r="AE21" s="22" t="s">
        <v>32</v>
      </c>
      <c r="AF21" s="22" t="s">
        <v>33</v>
      </c>
      <c r="AG21" s="22" t="s">
        <v>34</v>
      </c>
      <c r="AH21" s="22" t="s">
        <v>33</v>
      </c>
      <c r="AI21" s="22" t="s">
        <v>34</v>
      </c>
      <c r="AJ21" s="22" t="s">
        <v>33</v>
      </c>
      <c r="AK21" s="22" t="s">
        <v>34</v>
      </c>
      <c r="AL21" s="22" t="s">
        <v>33</v>
      </c>
      <c r="AM21" s="22" t="s">
        <v>35</v>
      </c>
      <c r="AN21" s="22" t="s">
        <v>33</v>
      </c>
      <c r="AO21" s="22" t="s">
        <v>34</v>
      </c>
      <c r="AP21" s="22" t="s">
        <v>33</v>
      </c>
      <c r="AQ21" s="23" t="s">
        <v>34</v>
      </c>
    </row>
    <row r="22" spans="1:43" s="2" customFormat="1" ht="16.5" customHeight="1">
      <c r="A22" s="125" t="s">
        <v>49</v>
      </c>
      <c r="B22" s="133" t="s">
        <v>79</v>
      </c>
      <c r="C22" s="133"/>
      <c r="D22" s="134"/>
      <c r="E22" s="81">
        <v>0</v>
      </c>
      <c r="F22" s="76">
        <v>0</v>
      </c>
      <c r="G22" s="76">
        <v>0</v>
      </c>
      <c r="H22" s="76">
        <v>0</v>
      </c>
      <c r="I22" s="76">
        <v>0</v>
      </c>
      <c r="J22" s="76">
        <v>0</v>
      </c>
      <c r="K22" s="76">
        <v>0</v>
      </c>
      <c r="L22" s="76">
        <v>0</v>
      </c>
      <c r="M22" s="76">
        <v>0</v>
      </c>
      <c r="N22" s="76">
        <v>0</v>
      </c>
      <c r="O22" s="76">
        <v>0</v>
      </c>
      <c r="P22" s="76">
        <v>0</v>
      </c>
      <c r="Q22" s="76">
        <v>0</v>
      </c>
      <c r="R22" s="76">
        <v>0</v>
      </c>
      <c r="S22" s="76">
        <v>0</v>
      </c>
      <c r="T22" s="76">
        <v>0</v>
      </c>
      <c r="U22" s="79">
        <v>0</v>
      </c>
      <c r="W22" s="205" t="s">
        <v>22</v>
      </c>
      <c r="X22" s="173"/>
      <c r="Y22" s="114">
        <v>17</v>
      </c>
      <c r="Z22" s="73">
        <v>11</v>
      </c>
      <c r="AA22" s="73">
        <v>1</v>
      </c>
      <c r="AB22" s="75">
        <v>0</v>
      </c>
      <c r="AC22" s="73">
        <v>5</v>
      </c>
      <c r="AD22" s="75">
        <v>0</v>
      </c>
      <c r="AE22" s="73">
        <v>75</v>
      </c>
      <c r="AF22" s="73">
        <v>54</v>
      </c>
      <c r="AG22" s="73">
        <v>21</v>
      </c>
      <c r="AH22" s="75">
        <v>0</v>
      </c>
      <c r="AI22" s="73">
        <v>3</v>
      </c>
      <c r="AJ22" s="73">
        <v>3</v>
      </c>
      <c r="AK22" s="73">
        <v>6</v>
      </c>
      <c r="AL22" s="73">
        <v>19</v>
      </c>
      <c r="AM22" s="73">
        <v>4</v>
      </c>
      <c r="AN22" s="73">
        <v>22</v>
      </c>
      <c r="AO22" s="73">
        <v>6</v>
      </c>
      <c r="AP22" s="73">
        <v>10</v>
      </c>
      <c r="AQ22" s="118">
        <v>2</v>
      </c>
    </row>
    <row r="23" spans="1:43" s="2" customFormat="1" ht="16.5" customHeight="1">
      <c r="A23" s="126"/>
      <c r="B23" s="133" t="s">
        <v>57</v>
      </c>
      <c r="C23" s="133"/>
      <c r="D23" s="134"/>
      <c r="E23" s="81">
        <v>0</v>
      </c>
      <c r="F23" s="76">
        <v>0</v>
      </c>
      <c r="G23" s="76">
        <v>0</v>
      </c>
      <c r="H23" s="76">
        <v>0</v>
      </c>
      <c r="I23" s="76">
        <v>0</v>
      </c>
      <c r="J23" s="76">
        <v>0</v>
      </c>
      <c r="K23" s="76">
        <v>0</v>
      </c>
      <c r="L23" s="76">
        <v>0</v>
      </c>
      <c r="M23" s="76">
        <v>0</v>
      </c>
      <c r="N23" s="76">
        <v>0</v>
      </c>
      <c r="O23" s="76">
        <v>0</v>
      </c>
      <c r="P23" s="76">
        <v>0</v>
      </c>
      <c r="Q23" s="76">
        <v>0</v>
      </c>
      <c r="R23" s="76">
        <v>0</v>
      </c>
      <c r="S23" s="76">
        <v>0</v>
      </c>
      <c r="T23" s="76">
        <v>0</v>
      </c>
      <c r="U23" s="79">
        <v>0</v>
      </c>
      <c r="W23" s="147" t="s">
        <v>9</v>
      </c>
      <c r="X23" s="48" t="s">
        <v>79</v>
      </c>
      <c r="Y23" s="115">
        <v>1</v>
      </c>
      <c r="Z23" s="120">
        <v>0</v>
      </c>
      <c r="AA23" s="109">
        <v>1</v>
      </c>
      <c r="AB23" s="111">
        <v>0</v>
      </c>
      <c r="AC23" s="111">
        <v>0</v>
      </c>
      <c r="AD23" s="111">
        <v>0</v>
      </c>
      <c r="AE23" s="109">
        <v>8</v>
      </c>
      <c r="AF23" s="109">
        <v>6</v>
      </c>
      <c r="AG23" s="109">
        <v>2</v>
      </c>
      <c r="AH23" s="111">
        <v>0</v>
      </c>
      <c r="AI23" s="109">
        <v>1</v>
      </c>
      <c r="AJ23" s="109">
        <v>1</v>
      </c>
      <c r="AK23" s="111">
        <v>0</v>
      </c>
      <c r="AL23" s="109">
        <v>2</v>
      </c>
      <c r="AM23" s="109">
        <v>1</v>
      </c>
      <c r="AN23" s="109">
        <v>1</v>
      </c>
      <c r="AO23" s="111">
        <v>0</v>
      </c>
      <c r="AP23" s="109">
        <v>2</v>
      </c>
      <c r="AQ23" s="121">
        <v>0</v>
      </c>
    </row>
    <row r="24" spans="1:43" s="2" customFormat="1" ht="16.5" customHeight="1" thickBot="1">
      <c r="A24" s="127"/>
      <c r="B24" s="149" t="s">
        <v>58</v>
      </c>
      <c r="C24" s="149"/>
      <c r="D24" s="150"/>
      <c r="E24" s="82">
        <v>0</v>
      </c>
      <c r="F24" s="77">
        <v>0</v>
      </c>
      <c r="G24" s="77">
        <v>0</v>
      </c>
      <c r="H24" s="77">
        <v>0</v>
      </c>
      <c r="I24" s="77">
        <v>0</v>
      </c>
      <c r="J24" s="77">
        <v>0</v>
      </c>
      <c r="K24" s="77">
        <v>0</v>
      </c>
      <c r="L24" s="77">
        <v>0</v>
      </c>
      <c r="M24" s="77">
        <v>0</v>
      </c>
      <c r="N24" s="77">
        <v>0</v>
      </c>
      <c r="O24" s="77">
        <v>0</v>
      </c>
      <c r="P24" s="77">
        <v>0</v>
      </c>
      <c r="Q24" s="77">
        <v>0</v>
      </c>
      <c r="R24" s="77">
        <v>0</v>
      </c>
      <c r="S24" s="77">
        <v>0</v>
      </c>
      <c r="T24" s="77">
        <v>0</v>
      </c>
      <c r="U24" s="80">
        <v>0</v>
      </c>
      <c r="V24" s="63"/>
      <c r="W24" s="148"/>
      <c r="X24" s="49" t="s">
        <v>23</v>
      </c>
      <c r="Y24" s="116">
        <v>16</v>
      </c>
      <c r="Z24" s="117">
        <v>11</v>
      </c>
      <c r="AA24" s="111">
        <v>0</v>
      </c>
      <c r="AB24" s="111">
        <v>0</v>
      </c>
      <c r="AC24" s="109">
        <v>5</v>
      </c>
      <c r="AD24" s="111">
        <v>0</v>
      </c>
      <c r="AE24" s="109">
        <v>59</v>
      </c>
      <c r="AF24" s="109">
        <v>42</v>
      </c>
      <c r="AG24" s="109">
        <v>17</v>
      </c>
      <c r="AH24" s="111">
        <v>0</v>
      </c>
      <c r="AI24" s="109">
        <v>2</v>
      </c>
      <c r="AJ24" s="109">
        <v>1</v>
      </c>
      <c r="AK24" s="109">
        <v>4</v>
      </c>
      <c r="AL24" s="109">
        <v>13</v>
      </c>
      <c r="AM24" s="109">
        <v>3</v>
      </c>
      <c r="AN24" s="109">
        <v>20</v>
      </c>
      <c r="AO24" s="109">
        <v>6</v>
      </c>
      <c r="AP24" s="109">
        <v>8</v>
      </c>
      <c r="AQ24" s="119">
        <v>2</v>
      </c>
    </row>
    <row r="25" spans="1:43" s="2" customFormat="1" ht="16.5" customHeight="1">
      <c r="A25" s="190" t="s">
        <v>67</v>
      </c>
      <c r="B25" s="191"/>
      <c r="C25" s="191"/>
      <c r="D25" s="191"/>
      <c r="E25" s="191"/>
      <c r="F25" s="191"/>
      <c r="G25" s="191"/>
      <c r="H25" s="191"/>
      <c r="I25" s="191"/>
      <c r="J25" s="191"/>
      <c r="K25" s="191"/>
      <c r="L25" s="191"/>
      <c r="M25" s="191"/>
      <c r="N25" s="191"/>
      <c r="O25" s="191"/>
      <c r="P25" s="191"/>
      <c r="Q25" s="191"/>
      <c r="R25" s="191"/>
      <c r="S25" s="191"/>
      <c r="T25" s="191"/>
      <c r="U25" s="191"/>
      <c r="V25" s="192"/>
      <c r="W25" s="148"/>
      <c r="X25" s="49" t="s">
        <v>58</v>
      </c>
      <c r="Y25" s="122">
        <v>0</v>
      </c>
      <c r="Z25" s="81">
        <v>0</v>
      </c>
      <c r="AA25" s="76">
        <v>0</v>
      </c>
      <c r="AB25" s="76">
        <v>0</v>
      </c>
      <c r="AC25" s="76">
        <v>0</v>
      </c>
      <c r="AD25" s="76">
        <v>0</v>
      </c>
      <c r="AE25" s="74">
        <v>8</v>
      </c>
      <c r="AF25" s="74">
        <v>6</v>
      </c>
      <c r="AG25" s="74">
        <v>2</v>
      </c>
      <c r="AH25" s="76">
        <v>0</v>
      </c>
      <c r="AI25" s="76">
        <v>0</v>
      </c>
      <c r="AJ25" s="74">
        <v>1</v>
      </c>
      <c r="AK25" s="74">
        <v>2</v>
      </c>
      <c r="AL25" s="74">
        <v>4</v>
      </c>
      <c r="AM25" s="76">
        <v>0</v>
      </c>
      <c r="AN25" s="74">
        <v>1</v>
      </c>
      <c r="AO25" s="76">
        <v>0</v>
      </c>
      <c r="AP25" s="76">
        <v>0</v>
      </c>
      <c r="AQ25" s="79">
        <v>0</v>
      </c>
    </row>
    <row r="26" spans="1:43" s="2" customFormat="1" ht="16.5" customHeight="1">
      <c r="A26" s="193" t="s">
        <v>68</v>
      </c>
      <c r="B26" s="194"/>
      <c r="C26" s="194"/>
      <c r="D26" s="194"/>
      <c r="E26" s="194"/>
      <c r="F26" s="194"/>
      <c r="G26" s="194"/>
      <c r="H26" s="194"/>
      <c r="I26" s="194"/>
      <c r="J26" s="194"/>
      <c r="K26" s="194"/>
      <c r="L26" s="194"/>
      <c r="M26" s="194"/>
      <c r="N26" s="194"/>
      <c r="O26" s="194"/>
      <c r="P26" s="194"/>
      <c r="Q26" s="194"/>
      <c r="R26" s="194"/>
      <c r="S26" s="194"/>
      <c r="T26" s="194"/>
      <c r="U26" s="194"/>
      <c r="V26" s="194"/>
      <c r="W26" s="174" t="s">
        <v>10</v>
      </c>
      <c r="X26" s="49" t="s">
        <v>79</v>
      </c>
      <c r="Y26" s="122">
        <v>0</v>
      </c>
      <c r="Z26" s="81">
        <v>0</v>
      </c>
      <c r="AA26" s="76">
        <v>0</v>
      </c>
      <c r="AB26" s="76">
        <v>0</v>
      </c>
      <c r="AC26" s="76">
        <v>0</v>
      </c>
      <c r="AD26" s="76">
        <v>0</v>
      </c>
      <c r="AE26" s="76">
        <v>0</v>
      </c>
      <c r="AF26" s="76">
        <v>0</v>
      </c>
      <c r="AG26" s="76">
        <v>0</v>
      </c>
      <c r="AH26" s="76">
        <v>0</v>
      </c>
      <c r="AI26" s="76">
        <v>0</v>
      </c>
      <c r="AJ26" s="76">
        <v>0</v>
      </c>
      <c r="AK26" s="76">
        <v>0</v>
      </c>
      <c r="AL26" s="76">
        <v>0</v>
      </c>
      <c r="AM26" s="76">
        <v>0</v>
      </c>
      <c r="AN26" s="76">
        <v>0</v>
      </c>
      <c r="AO26" s="76">
        <v>0</v>
      </c>
      <c r="AP26" s="76">
        <v>0</v>
      </c>
      <c r="AQ26" s="79">
        <v>0</v>
      </c>
    </row>
    <row r="27" spans="1:43" s="2" customFormat="1" ht="16.5" customHeight="1" thickBot="1">
      <c r="A27" s="181" t="s">
        <v>69</v>
      </c>
      <c r="B27" s="182"/>
      <c r="C27" s="182"/>
      <c r="D27" s="17"/>
      <c r="E27" s="17"/>
      <c r="F27" s="17"/>
      <c r="G27" s="17"/>
      <c r="H27" s="17"/>
      <c r="I27" s="17"/>
      <c r="J27" s="17"/>
      <c r="K27" s="17"/>
      <c r="L27" s="17"/>
      <c r="M27" s="17"/>
      <c r="N27" s="17"/>
      <c r="O27" s="17"/>
      <c r="P27" s="17"/>
      <c r="Q27" s="17"/>
      <c r="R27" s="17"/>
      <c r="S27" s="245" t="s">
        <v>95</v>
      </c>
      <c r="T27" s="245"/>
      <c r="U27" s="245"/>
      <c r="V27" s="245"/>
      <c r="W27" s="183"/>
      <c r="X27" s="50" t="s">
        <v>23</v>
      </c>
      <c r="Y27" s="123">
        <v>0</v>
      </c>
      <c r="Z27" s="81">
        <v>0</v>
      </c>
      <c r="AA27" s="76">
        <v>0</v>
      </c>
      <c r="AB27" s="76">
        <v>0</v>
      </c>
      <c r="AC27" s="76">
        <v>0</v>
      </c>
      <c r="AD27" s="76">
        <v>0</v>
      </c>
      <c r="AE27" s="76">
        <v>0</v>
      </c>
      <c r="AF27" s="76">
        <v>0</v>
      </c>
      <c r="AG27" s="76">
        <v>0</v>
      </c>
      <c r="AH27" s="76">
        <v>0</v>
      </c>
      <c r="AI27" s="76">
        <v>0</v>
      </c>
      <c r="AJ27" s="76">
        <v>0</v>
      </c>
      <c r="AK27" s="76">
        <v>0</v>
      </c>
      <c r="AL27" s="76">
        <v>0</v>
      </c>
      <c r="AM27" s="76">
        <v>0</v>
      </c>
      <c r="AN27" s="76">
        <v>0</v>
      </c>
      <c r="AO27" s="76">
        <v>0</v>
      </c>
      <c r="AP27" s="76">
        <v>0</v>
      </c>
      <c r="AQ27" s="79">
        <v>0</v>
      </c>
    </row>
    <row r="28" spans="1:43" s="2" customFormat="1" ht="16.5" customHeight="1" thickBot="1">
      <c r="A28" s="282" t="s">
        <v>70</v>
      </c>
      <c r="B28" s="283"/>
      <c r="C28" s="283"/>
      <c r="D28" s="284"/>
      <c r="E28" s="185" t="s">
        <v>89</v>
      </c>
      <c r="F28" s="203"/>
      <c r="G28" s="203"/>
      <c r="H28" s="203"/>
      <c r="I28" s="203"/>
      <c r="J28" s="203"/>
      <c r="K28" s="204" t="s">
        <v>90</v>
      </c>
      <c r="L28" s="297"/>
      <c r="M28" s="297"/>
      <c r="N28" s="298"/>
      <c r="O28" s="204" t="s">
        <v>91</v>
      </c>
      <c r="P28" s="297"/>
      <c r="Q28" s="297"/>
      <c r="R28" s="298"/>
      <c r="S28" s="64" t="s">
        <v>92</v>
      </c>
      <c r="T28" s="65"/>
      <c r="U28" s="65"/>
      <c r="V28" s="65"/>
      <c r="W28" s="184"/>
      <c r="X28" s="51" t="s">
        <v>58</v>
      </c>
      <c r="Y28" s="124">
        <v>0</v>
      </c>
      <c r="Z28" s="82">
        <v>0</v>
      </c>
      <c r="AA28" s="77">
        <v>0</v>
      </c>
      <c r="AB28" s="77">
        <v>0</v>
      </c>
      <c r="AC28" s="77">
        <v>0</v>
      </c>
      <c r="AD28" s="77">
        <v>0</v>
      </c>
      <c r="AE28" s="77">
        <v>0</v>
      </c>
      <c r="AF28" s="77">
        <v>0</v>
      </c>
      <c r="AG28" s="77">
        <v>0</v>
      </c>
      <c r="AH28" s="77">
        <v>0</v>
      </c>
      <c r="AI28" s="77">
        <v>0</v>
      </c>
      <c r="AJ28" s="77">
        <v>0</v>
      </c>
      <c r="AK28" s="77">
        <v>0</v>
      </c>
      <c r="AL28" s="77">
        <v>0</v>
      </c>
      <c r="AM28" s="77">
        <v>0</v>
      </c>
      <c r="AN28" s="77">
        <v>0</v>
      </c>
      <c r="AO28" s="77">
        <v>0</v>
      </c>
      <c r="AP28" s="77">
        <v>0</v>
      </c>
      <c r="AQ28" s="80">
        <v>0</v>
      </c>
    </row>
    <row r="29" spans="1:43" s="2" customFormat="1" ht="16.5" customHeight="1" thickBot="1">
      <c r="A29" s="125"/>
      <c r="B29" s="285"/>
      <c r="C29" s="285"/>
      <c r="D29" s="286"/>
      <c r="E29" s="287" t="s">
        <v>72</v>
      </c>
      <c r="F29" s="288"/>
      <c r="G29" s="288" t="s">
        <v>33</v>
      </c>
      <c r="H29" s="288"/>
      <c r="I29" s="288" t="s">
        <v>34</v>
      </c>
      <c r="J29" s="288"/>
      <c r="K29" s="299" t="s">
        <v>32</v>
      </c>
      <c r="L29" s="300"/>
      <c r="M29" s="33" t="s">
        <v>33</v>
      </c>
      <c r="N29" s="33" t="s">
        <v>34</v>
      </c>
      <c r="O29" s="299" t="s">
        <v>32</v>
      </c>
      <c r="P29" s="300"/>
      <c r="Q29" s="33" t="s">
        <v>73</v>
      </c>
      <c r="R29" s="33" t="s">
        <v>74</v>
      </c>
      <c r="S29" s="299" t="s">
        <v>0</v>
      </c>
      <c r="T29" s="300"/>
      <c r="U29" s="33" t="s">
        <v>1</v>
      </c>
      <c r="V29" s="40" t="s">
        <v>2</v>
      </c>
      <c r="W29" s="238" t="s">
        <v>100</v>
      </c>
      <c r="X29" s="191"/>
      <c r="Y29" s="191"/>
      <c r="Z29" s="191"/>
      <c r="AA29" s="191"/>
      <c r="AB29" s="191"/>
      <c r="AC29" s="191"/>
      <c r="AD29" s="191"/>
      <c r="AE29" s="191"/>
      <c r="AF29" s="191"/>
      <c r="AG29" s="191"/>
      <c r="AH29" s="191"/>
      <c r="AI29" s="191"/>
      <c r="AJ29" s="191"/>
      <c r="AK29" s="191"/>
      <c r="AL29" s="191"/>
      <c r="AM29" s="191"/>
      <c r="AN29" s="191"/>
      <c r="AO29" s="191"/>
      <c r="AP29" s="191"/>
      <c r="AQ29" s="191"/>
    </row>
    <row r="30" spans="1:43" s="2" customFormat="1" ht="16.5" customHeight="1">
      <c r="A30" s="125" t="s">
        <v>22</v>
      </c>
      <c r="B30" s="285"/>
      <c r="C30" s="285"/>
      <c r="D30" s="286"/>
      <c r="E30" s="289">
        <f aca="true" t="shared" si="2" ref="E30:E36">A48</f>
        <v>186</v>
      </c>
      <c r="F30" s="163"/>
      <c r="G30" s="163">
        <f aca="true" t="shared" si="3" ref="G30:G36">B48</f>
        <v>135</v>
      </c>
      <c r="H30" s="163"/>
      <c r="I30" s="163">
        <f aca="true" t="shared" si="4" ref="I30:I36">C48</f>
        <v>51</v>
      </c>
      <c r="J30" s="163"/>
      <c r="K30" s="169">
        <f aca="true" t="shared" si="5" ref="K30:K36">D48</f>
        <v>17</v>
      </c>
      <c r="L30" s="170"/>
      <c r="M30" s="53">
        <f aca="true" t="shared" si="6" ref="M30:O36">E48</f>
        <v>14</v>
      </c>
      <c r="N30" s="53">
        <f t="shared" si="6"/>
        <v>3</v>
      </c>
      <c r="O30" s="169">
        <f t="shared" si="6"/>
        <v>10</v>
      </c>
      <c r="P30" s="170"/>
      <c r="Q30" s="53">
        <f>H48</f>
        <v>10</v>
      </c>
      <c r="R30" s="53">
        <f>I48</f>
        <v>0</v>
      </c>
      <c r="S30" s="169">
        <f>J48</f>
        <v>193</v>
      </c>
      <c r="T30" s="170"/>
      <c r="U30" s="53">
        <f>K48</f>
        <v>139</v>
      </c>
      <c r="V30" s="54">
        <f>L48</f>
        <v>54</v>
      </c>
      <c r="W30" s="240"/>
      <c r="X30" s="194"/>
      <c r="Y30" s="194"/>
      <c r="Z30" s="194"/>
      <c r="AA30" s="194"/>
      <c r="AB30" s="194"/>
      <c r="AC30" s="194"/>
      <c r="AD30" s="194"/>
      <c r="AE30" s="194"/>
      <c r="AF30" s="194"/>
      <c r="AG30" s="194"/>
      <c r="AH30" s="194"/>
      <c r="AI30" s="194"/>
      <c r="AJ30" s="194"/>
      <c r="AK30" s="194"/>
      <c r="AL30" s="194"/>
      <c r="AM30" s="194"/>
      <c r="AN30" s="194"/>
      <c r="AO30" s="194"/>
      <c r="AP30" s="194"/>
      <c r="AQ30" s="194"/>
    </row>
    <row r="31" spans="1:43" s="2" customFormat="1" ht="16.5" customHeight="1" thickBot="1">
      <c r="A31" s="147" t="s">
        <v>71</v>
      </c>
      <c r="B31" s="277" t="s">
        <v>79</v>
      </c>
      <c r="C31" s="277"/>
      <c r="D31" s="278"/>
      <c r="E31" s="289">
        <f t="shared" si="2"/>
        <v>6</v>
      </c>
      <c r="F31" s="163"/>
      <c r="G31" s="163">
        <f t="shared" si="3"/>
        <v>4</v>
      </c>
      <c r="H31" s="163"/>
      <c r="I31" s="163">
        <f t="shared" si="4"/>
        <v>2</v>
      </c>
      <c r="J31" s="163"/>
      <c r="K31" s="143">
        <f t="shared" si="5"/>
        <v>0</v>
      </c>
      <c r="L31" s="144"/>
      <c r="M31" s="55">
        <f t="shared" si="6"/>
        <v>0</v>
      </c>
      <c r="N31" s="55">
        <f t="shared" si="6"/>
        <v>0</v>
      </c>
      <c r="O31" s="143">
        <f t="shared" si="6"/>
        <v>4</v>
      </c>
      <c r="P31" s="144"/>
      <c r="Q31" s="55">
        <f aca="true" t="shared" si="7" ref="Q31:Q36">H49</f>
        <v>4</v>
      </c>
      <c r="R31" s="55">
        <f aca="true" t="shared" si="8" ref="R31:R36">I49</f>
        <v>0</v>
      </c>
      <c r="S31" s="143">
        <f aca="true" t="shared" si="9" ref="S31:S36">J49</f>
        <v>2</v>
      </c>
      <c r="T31" s="144"/>
      <c r="U31" s="55">
        <f aca="true" t="shared" si="10" ref="U31:U36">K49</f>
        <v>0</v>
      </c>
      <c r="V31" s="56">
        <f aca="true" t="shared" si="11" ref="V31:V36">L49</f>
        <v>2</v>
      </c>
      <c r="W31" s="157" t="s">
        <v>47</v>
      </c>
      <c r="X31" s="158"/>
      <c r="Y31" s="21"/>
      <c r="Z31" s="21"/>
      <c r="AA31" s="21"/>
      <c r="AB31" s="21"/>
      <c r="AC31" s="21"/>
      <c r="AD31" s="21"/>
      <c r="AE31" s="21"/>
      <c r="AF31" s="21"/>
      <c r="AG31" s="21"/>
      <c r="AH31" s="21"/>
      <c r="AI31" s="21"/>
      <c r="AJ31" s="21"/>
      <c r="AK31" s="21"/>
      <c r="AL31" s="21"/>
      <c r="AM31" s="21"/>
      <c r="AN31" s="21"/>
      <c r="AO31" s="261" t="s">
        <v>98</v>
      </c>
      <c r="AP31" s="261"/>
      <c r="AQ31" s="261"/>
    </row>
    <row r="32" spans="1:43" s="2" customFormat="1" ht="16.5" customHeight="1">
      <c r="A32" s="148"/>
      <c r="B32" s="139" t="s">
        <v>57</v>
      </c>
      <c r="C32" s="139"/>
      <c r="D32" s="276"/>
      <c r="E32" s="289">
        <f t="shared" si="2"/>
        <v>113</v>
      </c>
      <c r="F32" s="163"/>
      <c r="G32" s="163">
        <f t="shared" si="3"/>
        <v>82</v>
      </c>
      <c r="H32" s="163"/>
      <c r="I32" s="163">
        <f t="shared" si="4"/>
        <v>31</v>
      </c>
      <c r="J32" s="163"/>
      <c r="K32" s="301">
        <f t="shared" si="5"/>
        <v>11</v>
      </c>
      <c r="L32" s="219"/>
      <c r="M32" s="57">
        <f t="shared" si="6"/>
        <v>10</v>
      </c>
      <c r="N32" s="57">
        <f t="shared" si="6"/>
        <v>1</v>
      </c>
      <c r="O32" s="301">
        <f t="shared" si="6"/>
        <v>4</v>
      </c>
      <c r="P32" s="219"/>
      <c r="Q32" s="57">
        <f t="shared" si="7"/>
        <v>4</v>
      </c>
      <c r="R32" s="57">
        <f t="shared" si="8"/>
        <v>0</v>
      </c>
      <c r="S32" s="301">
        <f t="shared" si="9"/>
        <v>120</v>
      </c>
      <c r="T32" s="219"/>
      <c r="U32" s="57">
        <f t="shared" si="10"/>
        <v>88</v>
      </c>
      <c r="V32" s="58">
        <f t="shared" si="11"/>
        <v>32</v>
      </c>
      <c r="W32" s="230" t="s">
        <v>36</v>
      </c>
      <c r="X32" s="231"/>
      <c r="Y32" s="185" t="s">
        <v>38</v>
      </c>
      <c r="Z32" s="186"/>
      <c r="AA32" s="186"/>
      <c r="AB32" s="186"/>
      <c r="AC32" s="186"/>
      <c r="AD32" s="186"/>
      <c r="AE32" s="186"/>
      <c r="AF32" s="186"/>
      <c r="AG32" s="186"/>
      <c r="AH32" s="203" t="s">
        <v>42</v>
      </c>
      <c r="AI32" s="257"/>
      <c r="AJ32" s="257"/>
      <c r="AK32" s="257"/>
      <c r="AL32" s="257"/>
      <c r="AM32" s="257"/>
      <c r="AN32" s="257"/>
      <c r="AO32" s="257"/>
      <c r="AP32" s="257"/>
      <c r="AQ32" s="258"/>
    </row>
    <row r="33" spans="1:43" s="2" customFormat="1" ht="16.5" customHeight="1">
      <c r="A33" s="148"/>
      <c r="B33" s="139" t="s">
        <v>58</v>
      </c>
      <c r="C33" s="139"/>
      <c r="D33" s="276"/>
      <c r="E33" s="289">
        <f t="shared" si="2"/>
        <v>66</v>
      </c>
      <c r="F33" s="163"/>
      <c r="G33" s="163">
        <f t="shared" si="3"/>
        <v>48</v>
      </c>
      <c r="H33" s="163"/>
      <c r="I33" s="163">
        <f t="shared" si="4"/>
        <v>18</v>
      </c>
      <c r="J33" s="163"/>
      <c r="K33" s="164">
        <f t="shared" si="5"/>
        <v>6</v>
      </c>
      <c r="L33" s="302"/>
      <c r="M33" s="57">
        <f t="shared" si="6"/>
        <v>4</v>
      </c>
      <c r="N33" s="57">
        <f t="shared" si="6"/>
        <v>2</v>
      </c>
      <c r="O33" s="301">
        <f t="shared" si="6"/>
        <v>2</v>
      </c>
      <c r="P33" s="219"/>
      <c r="Q33" s="55">
        <f t="shared" si="7"/>
        <v>2</v>
      </c>
      <c r="R33" s="55">
        <f t="shared" si="8"/>
        <v>0</v>
      </c>
      <c r="S33" s="143">
        <f t="shared" si="9"/>
        <v>70</v>
      </c>
      <c r="T33" s="144"/>
      <c r="U33" s="55">
        <f t="shared" si="10"/>
        <v>50</v>
      </c>
      <c r="V33" s="56">
        <f t="shared" si="11"/>
        <v>20</v>
      </c>
      <c r="W33" s="232"/>
      <c r="X33" s="233"/>
      <c r="Y33" s="260" t="s">
        <v>25</v>
      </c>
      <c r="Z33" s="128"/>
      <c r="AA33" s="128"/>
      <c r="AB33" s="128" t="s">
        <v>39</v>
      </c>
      <c r="AC33" s="128"/>
      <c r="AD33" s="128" t="s">
        <v>40</v>
      </c>
      <c r="AE33" s="128"/>
      <c r="AF33" s="128" t="s">
        <v>41</v>
      </c>
      <c r="AG33" s="128"/>
      <c r="AH33" s="177" t="s">
        <v>43</v>
      </c>
      <c r="AI33" s="178"/>
      <c r="AJ33" s="177" t="s">
        <v>7</v>
      </c>
      <c r="AK33" s="178"/>
      <c r="AL33" s="262" t="s">
        <v>39</v>
      </c>
      <c r="AM33" s="263"/>
      <c r="AN33" s="139" t="s">
        <v>101</v>
      </c>
      <c r="AO33" s="259"/>
      <c r="AP33" s="139" t="s">
        <v>41</v>
      </c>
      <c r="AQ33" s="246"/>
    </row>
    <row r="34" spans="1:43" s="2" customFormat="1" ht="16.5" customHeight="1" thickBot="1">
      <c r="A34" s="174" t="s">
        <v>10</v>
      </c>
      <c r="B34" s="139" t="s">
        <v>79</v>
      </c>
      <c r="C34" s="139"/>
      <c r="D34" s="276"/>
      <c r="E34" s="289">
        <f t="shared" si="2"/>
        <v>0</v>
      </c>
      <c r="F34" s="163"/>
      <c r="G34" s="163">
        <f t="shared" si="3"/>
        <v>0</v>
      </c>
      <c r="H34" s="163"/>
      <c r="I34" s="163">
        <f t="shared" si="4"/>
        <v>0</v>
      </c>
      <c r="J34" s="163"/>
      <c r="K34" s="143">
        <f t="shared" si="5"/>
        <v>0</v>
      </c>
      <c r="L34" s="144"/>
      <c r="M34" s="57">
        <f t="shared" si="6"/>
        <v>0</v>
      </c>
      <c r="N34" s="57">
        <f t="shared" si="6"/>
        <v>0</v>
      </c>
      <c r="O34" s="301">
        <f t="shared" si="6"/>
        <v>0</v>
      </c>
      <c r="P34" s="219"/>
      <c r="Q34" s="57">
        <f t="shared" si="7"/>
        <v>0</v>
      </c>
      <c r="R34" s="57">
        <f t="shared" si="8"/>
        <v>0</v>
      </c>
      <c r="S34" s="301">
        <f t="shared" si="9"/>
        <v>0</v>
      </c>
      <c r="T34" s="219"/>
      <c r="U34" s="57">
        <f t="shared" si="10"/>
        <v>0</v>
      </c>
      <c r="V34" s="58">
        <f t="shared" si="11"/>
        <v>0</v>
      </c>
      <c r="W34" s="234"/>
      <c r="X34" s="235"/>
      <c r="Y34" s="24" t="s">
        <v>32</v>
      </c>
      <c r="Z34" s="25" t="s">
        <v>33</v>
      </c>
      <c r="AA34" s="25" t="s">
        <v>34</v>
      </c>
      <c r="AB34" s="25" t="s">
        <v>33</v>
      </c>
      <c r="AC34" s="25" t="s">
        <v>34</v>
      </c>
      <c r="AD34" s="25" t="s">
        <v>33</v>
      </c>
      <c r="AE34" s="25" t="s">
        <v>34</v>
      </c>
      <c r="AF34" s="25" t="s">
        <v>33</v>
      </c>
      <c r="AG34" s="25" t="s">
        <v>34</v>
      </c>
      <c r="AH34" s="132"/>
      <c r="AI34" s="179"/>
      <c r="AJ34" s="132"/>
      <c r="AK34" s="179"/>
      <c r="AL34" s="264"/>
      <c r="AM34" s="265"/>
      <c r="AN34" s="180"/>
      <c r="AO34" s="180"/>
      <c r="AP34" s="180"/>
      <c r="AQ34" s="247"/>
    </row>
    <row r="35" spans="1:43" s="2" customFormat="1" ht="16.5" customHeight="1">
      <c r="A35" s="183"/>
      <c r="B35" s="295" t="s">
        <v>57</v>
      </c>
      <c r="C35" s="295"/>
      <c r="D35" s="296"/>
      <c r="E35" s="289">
        <f t="shared" si="2"/>
        <v>0</v>
      </c>
      <c r="F35" s="163"/>
      <c r="G35" s="163">
        <f t="shared" si="3"/>
        <v>0</v>
      </c>
      <c r="H35" s="163"/>
      <c r="I35" s="163">
        <f t="shared" si="4"/>
        <v>0</v>
      </c>
      <c r="J35" s="163"/>
      <c r="K35" s="143">
        <f t="shared" si="5"/>
        <v>0</v>
      </c>
      <c r="L35" s="144"/>
      <c r="M35" s="57">
        <f t="shared" si="6"/>
        <v>0</v>
      </c>
      <c r="N35" s="57">
        <f t="shared" si="6"/>
        <v>0</v>
      </c>
      <c r="O35" s="301">
        <f t="shared" si="6"/>
        <v>0</v>
      </c>
      <c r="P35" s="219"/>
      <c r="Q35" s="57">
        <f t="shared" si="7"/>
        <v>0</v>
      </c>
      <c r="R35" s="57">
        <f t="shared" si="8"/>
        <v>0</v>
      </c>
      <c r="S35" s="301">
        <f t="shared" si="9"/>
        <v>0</v>
      </c>
      <c r="T35" s="219"/>
      <c r="U35" s="57">
        <f t="shared" si="10"/>
        <v>0</v>
      </c>
      <c r="V35" s="58">
        <f t="shared" si="11"/>
        <v>0</v>
      </c>
      <c r="W35" s="172" t="s">
        <v>22</v>
      </c>
      <c r="X35" s="173"/>
      <c r="Y35" s="106">
        <v>37</v>
      </c>
      <c r="Z35" s="109">
        <v>29</v>
      </c>
      <c r="AA35" s="109">
        <v>8</v>
      </c>
      <c r="AB35" s="109">
        <v>10</v>
      </c>
      <c r="AC35" s="109">
        <v>2</v>
      </c>
      <c r="AD35" s="109">
        <v>19</v>
      </c>
      <c r="AE35" s="109">
        <v>6</v>
      </c>
      <c r="AF35" s="111">
        <v>0</v>
      </c>
      <c r="AG35" s="111">
        <v>0</v>
      </c>
      <c r="AH35" s="267" t="s">
        <v>0</v>
      </c>
      <c r="AI35" s="205"/>
      <c r="AJ35" s="169">
        <f>W55</f>
        <v>417815</v>
      </c>
      <c r="AK35" s="170"/>
      <c r="AL35" s="169">
        <f>X55</f>
        <v>111195</v>
      </c>
      <c r="AM35" s="170"/>
      <c r="AN35" s="169">
        <f>Y55</f>
        <v>306620</v>
      </c>
      <c r="AO35" s="170"/>
      <c r="AP35" s="161">
        <f>Z55</f>
        <v>0</v>
      </c>
      <c r="AQ35" s="162"/>
    </row>
    <row r="36" spans="1:43" s="2" customFormat="1" ht="16.5" customHeight="1" thickBot="1">
      <c r="A36" s="184"/>
      <c r="B36" s="279" t="s">
        <v>58</v>
      </c>
      <c r="C36" s="279"/>
      <c r="D36" s="280"/>
      <c r="E36" s="293">
        <f t="shared" si="2"/>
        <v>1</v>
      </c>
      <c r="F36" s="294"/>
      <c r="G36" s="326">
        <f t="shared" si="3"/>
        <v>1</v>
      </c>
      <c r="H36" s="326"/>
      <c r="I36" s="294">
        <f t="shared" si="4"/>
        <v>0</v>
      </c>
      <c r="J36" s="294"/>
      <c r="K36" s="145">
        <f t="shared" si="5"/>
        <v>0</v>
      </c>
      <c r="L36" s="146"/>
      <c r="M36" s="60">
        <f t="shared" si="6"/>
        <v>0</v>
      </c>
      <c r="N36" s="60">
        <f t="shared" si="6"/>
        <v>0</v>
      </c>
      <c r="O36" s="304">
        <f t="shared" si="6"/>
        <v>0</v>
      </c>
      <c r="P36" s="237"/>
      <c r="Q36" s="60">
        <f t="shared" si="7"/>
        <v>0</v>
      </c>
      <c r="R36" s="60">
        <f t="shared" si="8"/>
        <v>0</v>
      </c>
      <c r="S36" s="304">
        <f t="shared" si="9"/>
        <v>1</v>
      </c>
      <c r="T36" s="237"/>
      <c r="U36" s="60">
        <f t="shared" si="10"/>
        <v>1</v>
      </c>
      <c r="V36" s="61">
        <f t="shared" si="11"/>
        <v>0</v>
      </c>
      <c r="W36" s="174" t="s">
        <v>9</v>
      </c>
      <c r="X36" s="26" t="s">
        <v>79</v>
      </c>
      <c r="Y36" s="107">
        <v>11</v>
      </c>
      <c r="Z36" s="74">
        <v>11</v>
      </c>
      <c r="AA36" s="76">
        <v>0</v>
      </c>
      <c r="AB36" s="74">
        <v>4</v>
      </c>
      <c r="AC36" s="76">
        <v>0</v>
      </c>
      <c r="AD36" s="74">
        <v>7</v>
      </c>
      <c r="AE36" s="76">
        <v>0</v>
      </c>
      <c r="AF36" s="76">
        <v>0</v>
      </c>
      <c r="AG36" s="76">
        <v>0</v>
      </c>
      <c r="AH36" s="177" t="s">
        <v>44</v>
      </c>
      <c r="AI36" s="178"/>
      <c r="AJ36" s="253">
        <f>W56</f>
        <v>0</v>
      </c>
      <c r="AK36" s="254"/>
      <c r="AL36" s="253">
        <f>X56</f>
        <v>0</v>
      </c>
      <c r="AM36" s="254"/>
      <c r="AN36" s="163">
        <f>Y56</f>
        <v>0</v>
      </c>
      <c r="AO36" s="163"/>
      <c r="AP36" s="163">
        <f>Z56</f>
        <v>0</v>
      </c>
      <c r="AQ36" s="143"/>
    </row>
    <row r="37" spans="1:43" ht="16.5" customHeight="1">
      <c r="A37" s="241" t="s">
        <v>93</v>
      </c>
      <c r="B37" s="194"/>
      <c r="C37" s="194"/>
      <c r="D37" s="194"/>
      <c r="E37" s="194"/>
      <c r="F37" s="194"/>
      <c r="G37" s="194"/>
      <c r="H37" s="194"/>
      <c r="I37" s="194"/>
      <c r="J37" s="194"/>
      <c r="K37" s="194"/>
      <c r="L37" s="194"/>
      <c r="M37" s="194"/>
      <c r="N37" s="194"/>
      <c r="O37" s="194"/>
      <c r="P37" s="194"/>
      <c r="Q37" s="194"/>
      <c r="R37" s="194"/>
      <c r="S37" s="194"/>
      <c r="T37" s="194"/>
      <c r="U37" s="194"/>
      <c r="V37" s="194"/>
      <c r="W37" s="174"/>
      <c r="X37" s="26" t="s">
        <v>37</v>
      </c>
      <c r="Y37" s="107">
        <v>25</v>
      </c>
      <c r="Z37" s="74">
        <v>18</v>
      </c>
      <c r="AA37" s="74">
        <v>7</v>
      </c>
      <c r="AB37" s="74">
        <v>6</v>
      </c>
      <c r="AC37" s="74">
        <v>2</v>
      </c>
      <c r="AD37" s="74">
        <v>12</v>
      </c>
      <c r="AE37" s="74">
        <v>5</v>
      </c>
      <c r="AF37" s="76">
        <v>0</v>
      </c>
      <c r="AG37" s="76">
        <v>0</v>
      </c>
      <c r="AH37" s="220"/>
      <c r="AI37" s="221"/>
      <c r="AJ37" s="162"/>
      <c r="AK37" s="266"/>
      <c r="AL37" s="162"/>
      <c r="AM37" s="266"/>
      <c r="AN37" s="163"/>
      <c r="AO37" s="163"/>
      <c r="AP37" s="163"/>
      <c r="AQ37" s="143"/>
    </row>
    <row r="38" spans="1:43" ht="16.5" customHeight="1" thickBot="1">
      <c r="A38" s="159" t="s">
        <v>83</v>
      </c>
      <c r="B38" s="182"/>
      <c r="C38" s="182"/>
      <c r="D38" s="18"/>
      <c r="E38" s="18"/>
      <c r="F38" s="34"/>
      <c r="G38" s="35"/>
      <c r="H38" s="35"/>
      <c r="I38" s="35"/>
      <c r="J38" s="35"/>
      <c r="K38" s="34"/>
      <c r="L38" s="34"/>
      <c r="M38" s="34"/>
      <c r="N38" s="34"/>
      <c r="O38" s="34"/>
      <c r="P38" s="34"/>
      <c r="Q38" s="242"/>
      <c r="R38" s="242"/>
      <c r="S38" s="242"/>
      <c r="T38" s="303" t="s">
        <v>96</v>
      </c>
      <c r="U38" s="303"/>
      <c r="V38" s="34"/>
      <c r="W38" s="174" t="s">
        <v>49</v>
      </c>
      <c r="X38" s="27" t="s">
        <v>79</v>
      </c>
      <c r="Y38" s="113">
        <v>0</v>
      </c>
      <c r="Z38" s="76">
        <v>0</v>
      </c>
      <c r="AA38" s="76">
        <v>0</v>
      </c>
      <c r="AB38" s="76">
        <v>0</v>
      </c>
      <c r="AC38" s="76">
        <v>0</v>
      </c>
      <c r="AD38" s="76">
        <v>0</v>
      </c>
      <c r="AE38" s="76">
        <v>0</v>
      </c>
      <c r="AF38" s="76">
        <v>0</v>
      </c>
      <c r="AG38" s="76">
        <v>0</v>
      </c>
      <c r="AH38" s="268" t="s">
        <v>45</v>
      </c>
      <c r="AI38" s="269"/>
      <c r="AJ38" s="253">
        <f>W57</f>
        <v>417815</v>
      </c>
      <c r="AK38" s="254"/>
      <c r="AL38" s="253">
        <f>X57</f>
        <v>111195</v>
      </c>
      <c r="AM38" s="254"/>
      <c r="AN38" s="163">
        <f>Y57</f>
        <v>306620</v>
      </c>
      <c r="AO38" s="171"/>
      <c r="AP38" s="163">
        <f>Z57</f>
        <v>0</v>
      </c>
      <c r="AQ38" s="164"/>
    </row>
    <row r="39" spans="1:43" ht="16.5" customHeight="1" thickBot="1">
      <c r="A39" s="312" t="s">
        <v>75</v>
      </c>
      <c r="B39" s="312"/>
      <c r="C39" s="312"/>
      <c r="D39" s="313"/>
      <c r="E39" s="305" t="s">
        <v>82</v>
      </c>
      <c r="F39" s="306"/>
      <c r="G39" s="306"/>
      <c r="H39" s="306"/>
      <c r="I39" s="172"/>
      <c r="J39" s="318" t="s">
        <v>81</v>
      </c>
      <c r="K39" s="230"/>
      <c r="L39" s="230"/>
      <c r="M39" s="319"/>
      <c r="N39" s="243" t="s">
        <v>77</v>
      </c>
      <c r="O39" s="243"/>
      <c r="P39" s="243"/>
      <c r="Q39" s="243"/>
      <c r="R39" s="129" t="s">
        <v>80</v>
      </c>
      <c r="S39" s="129"/>
      <c r="T39" s="129"/>
      <c r="U39" s="130"/>
      <c r="V39" s="34"/>
      <c r="W39" s="226"/>
      <c r="X39" s="28" t="s">
        <v>37</v>
      </c>
      <c r="Y39" s="108">
        <v>1</v>
      </c>
      <c r="Z39" s="112">
        <v>0</v>
      </c>
      <c r="AA39" s="110">
        <v>1</v>
      </c>
      <c r="AB39" s="112">
        <v>0</v>
      </c>
      <c r="AC39" s="112">
        <v>0</v>
      </c>
      <c r="AD39" s="112">
        <v>0</v>
      </c>
      <c r="AE39" s="110">
        <v>1</v>
      </c>
      <c r="AF39" s="112">
        <v>0</v>
      </c>
      <c r="AG39" s="112">
        <v>0</v>
      </c>
      <c r="AH39" s="270"/>
      <c r="AI39" s="271"/>
      <c r="AJ39" s="255"/>
      <c r="AK39" s="256"/>
      <c r="AL39" s="162"/>
      <c r="AM39" s="266"/>
      <c r="AN39" s="165"/>
      <c r="AO39" s="165"/>
      <c r="AP39" s="165"/>
      <c r="AQ39" s="166"/>
    </row>
    <row r="40" spans="1:43" ht="16.5" customHeight="1" thickBot="1">
      <c r="A40" s="314"/>
      <c r="B40" s="314"/>
      <c r="C40" s="314"/>
      <c r="D40" s="315"/>
      <c r="E40" s="307"/>
      <c r="F40" s="308"/>
      <c r="G40" s="308"/>
      <c r="H40" s="308"/>
      <c r="I40" s="309"/>
      <c r="J40" s="320"/>
      <c r="K40" s="321"/>
      <c r="L40" s="321"/>
      <c r="M40" s="322"/>
      <c r="N40" s="244"/>
      <c r="O40" s="244"/>
      <c r="P40" s="244"/>
      <c r="Q40" s="244"/>
      <c r="R40" s="131"/>
      <c r="S40" s="131"/>
      <c r="T40" s="131"/>
      <c r="U40" s="132"/>
      <c r="V40" s="34"/>
      <c r="W40" s="153" t="s">
        <v>46</v>
      </c>
      <c r="X40" s="156"/>
      <c r="Y40" s="156"/>
      <c r="Z40" s="156"/>
      <c r="AA40" s="156"/>
      <c r="AB40" s="156"/>
      <c r="AC40" s="156"/>
      <c r="AD40" s="156"/>
      <c r="AE40" s="156"/>
      <c r="AF40" s="156"/>
      <c r="AG40" s="156"/>
      <c r="AH40" s="156"/>
      <c r="AI40" s="156"/>
      <c r="AJ40" s="156"/>
      <c r="AK40" s="156"/>
      <c r="AL40" s="156"/>
      <c r="AM40" s="156"/>
      <c r="AN40" s="156"/>
      <c r="AO40" s="156"/>
      <c r="AP40" s="156"/>
      <c r="AQ40" s="156"/>
    </row>
    <row r="41" spans="1:43" ht="16.5" customHeight="1" thickBot="1">
      <c r="A41" s="316" t="s">
        <v>48</v>
      </c>
      <c r="B41" s="316"/>
      <c r="C41" s="316"/>
      <c r="D41" s="317"/>
      <c r="E41" s="310">
        <f>A55</f>
        <v>0</v>
      </c>
      <c r="F41" s="311"/>
      <c r="G41" s="311"/>
      <c r="H41" s="311"/>
      <c r="I41" s="146"/>
      <c r="J41" s="323">
        <f>B55</f>
        <v>0</v>
      </c>
      <c r="K41" s="324"/>
      <c r="L41" s="324"/>
      <c r="M41" s="325"/>
      <c r="N41" s="197">
        <f>C55</f>
        <v>0</v>
      </c>
      <c r="O41" s="197"/>
      <c r="P41" s="197"/>
      <c r="Q41" s="197"/>
      <c r="R41" s="197">
        <f>D55</f>
        <v>0</v>
      </c>
      <c r="S41" s="197"/>
      <c r="T41" s="197"/>
      <c r="U41" s="198"/>
      <c r="V41" s="34"/>
      <c r="W41" s="159"/>
      <c r="X41" s="160"/>
      <c r="Y41" s="29"/>
      <c r="Z41" s="29"/>
      <c r="AA41" s="29"/>
      <c r="AB41" s="29"/>
      <c r="AC41" s="29"/>
      <c r="AD41" s="29"/>
      <c r="AE41" s="29"/>
      <c r="AF41" s="29"/>
      <c r="AG41" s="29"/>
      <c r="AH41" s="30"/>
      <c r="AI41" s="167"/>
      <c r="AJ41" s="168"/>
      <c r="AK41" s="168"/>
      <c r="AL41" s="168"/>
      <c r="AM41" s="168"/>
      <c r="AN41" s="31"/>
      <c r="AO41" s="31"/>
      <c r="AP41" s="31"/>
      <c r="AQ41" s="31"/>
    </row>
    <row r="42" spans="1:43" ht="13.5" customHeight="1">
      <c r="A42" s="241" t="s">
        <v>84</v>
      </c>
      <c r="B42" s="194"/>
      <c r="C42" s="194"/>
      <c r="D42" s="194"/>
      <c r="E42" s="194"/>
      <c r="F42" s="194"/>
      <c r="G42" s="194"/>
      <c r="H42" s="194"/>
      <c r="I42" s="194"/>
      <c r="J42" s="194"/>
      <c r="K42" s="194"/>
      <c r="L42" s="194"/>
      <c r="M42" s="194"/>
      <c r="N42" s="194"/>
      <c r="O42" s="194"/>
      <c r="P42" s="194"/>
      <c r="Q42" s="194"/>
      <c r="R42" s="194"/>
      <c r="S42" s="194"/>
      <c r="T42" s="194"/>
      <c r="U42" s="194"/>
      <c r="V42" s="194"/>
      <c r="W42" s="135" t="s">
        <v>85</v>
      </c>
      <c r="X42" s="152"/>
      <c r="Y42" s="153"/>
      <c r="Z42" s="153"/>
      <c r="AA42" s="153"/>
      <c r="AB42" s="153"/>
      <c r="AC42" s="153"/>
      <c r="AD42" s="153"/>
      <c r="AE42" s="153"/>
      <c r="AF42" s="153"/>
      <c r="AG42" s="153"/>
      <c r="AH42" s="153"/>
      <c r="AI42" s="153"/>
      <c r="AJ42" s="153"/>
      <c r="AK42" s="153"/>
      <c r="AL42" s="153"/>
      <c r="AM42" s="153"/>
      <c r="AN42" s="153"/>
      <c r="AO42" s="153"/>
      <c r="AP42" s="153"/>
      <c r="AQ42" s="153"/>
    </row>
    <row r="43" spans="1:43" s="4" customFormat="1" ht="20.25" customHeight="1" thickBot="1">
      <c r="A43" s="188"/>
      <c r="B43" s="188"/>
      <c r="C43" s="188"/>
      <c r="D43" s="188"/>
      <c r="E43" s="188"/>
      <c r="F43" s="188"/>
      <c r="G43" s="188"/>
      <c r="H43" s="188"/>
      <c r="I43" s="188"/>
      <c r="J43" s="188"/>
      <c r="K43" s="188"/>
      <c r="L43" s="188"/>
      <c r="M43" s="188"/>
      <c r="N43" s="188"/>
      <c r="O43" s="188"/>
      <c r="P43" s="188"/>
      <c r="Q43" s="188"/>
      <c r="R43" s="188"/>
      <c r="S43" s="188"/>
      <c r="T43" s="188"/>
      <c r="U43" s="188"/>
      <c r="V43" s="188"/>
      <c r="W43" s="151"/>
      <c r="X43" s="154"/>
      <c r="Y43" s="155"/>
      <c r="Z43" s="155"/>
      <c r="AA43" s="155"/>
      <c r="AB43" s="155"/>
      <c r="AC43" s="155"/>
      <c r="AD43" s="155"/>
      <c r="AE43" s="155"/>
      <c r="AF43" s="155"/>
      <c r="AG43" s="155"/>
      <c r="AH43" s="155"/>
      <c r="AI43" s="155"/>
      <c r="AJ43" s="155"/>
      <c r="AK43" s="155"/>
      <c r="AL43" s="155"/>
      <c r="AM43" s="155"/>
      <c r="AN43" s="155"/>
      <c r="AO43" s="155"/>
      <c r="AP43" s="155"/>
      <c r="AQ43" s="155"/>
    </row>
    <row r="44" spans="1:43" ht="18" customHeight="1">
      <c r="A44" s="195"/>
      <c r="B44" s="195"/>
      <c r="C44" s="195"/>
      <c r="D44" s="195"/>
      <c r="E44" s="195"/>
      <c r="F44" s="195"/>
      <c r="G44" s="195"/>
      <c r="H44" s="195"/>
      <c r="I44" s="195"/>
      <c r="J44" s="195"/>
      <c r="K44" s="195"/>
      <c r="L44" s="195"/>
      <c r="M44" s="195"/>
      <c r="N44" s="195"/>
      <c r="O44" s="195"/>
      <c r="P44" s="195"/>
      <c r="Q44" s="195"/>
      <c r="R44" s="195"/>
      <c r="S44" s="195"/>
      <c r="T44" s="195"/>
      <c r="U44" s="195"/>
      <c r="V44" s="195"/>
      <c r="W44" s="41"/>
      <c r="X44" s="41"/>
      <c r="Y44" s="42"/>
      <c r="Z44" s="42"/>
      <c r="AA44" s="43"/>
      <c r="AB44" s="43"/>
      <c r="AC44" s="43"/>
      <c r="AD44" s="42"/>
      <c r="AE44" s="42"/>
      <c r="AF44" s="43"/>
      <c r="AG44" s="43"/>
      <c r="AH44" s="44"/>
      <c r="AI44" s="45"/>
      <c r="AJ44" s="45"/>
      <c r="AK44" s="46"/>
      <c r="AL44" s="46"/>
      <c r="AM44" s="46"/>
      <c r="AN44" s="32"/>
      <c r="AO44" s="32"/>
      <c r="AP44" s="32"/>
      <c r="AQ44" s="32"/>
    </row>
    <row r="45" spans="1:43" ht="18" customHeight="1">
      <c r="A45" s="187"/>
      <c r="B45" s="187"/>
      <c r="C45" s="187"/>
      <c r="D45" s="187"/>
      <c r="E45" s="187"/>
      <c r="F45" s="187"/>
      <c r="G45" s="187"/>
      <c r="H45" s="187"/>
      <c r="I45" s="187"/>
      <c r="J45" s="187"/>
      <c r="K45" s="187"/>
      <c r="L45" s="187"/>
      <c r="M45" s="187"/>
      <c r="N45" s="187"/>
      <c r="O45" s="187"/>
      <c r="P45" s="187"/>
      <c r="Q45" s="187"/>
      <c r="R45" s="187"/>
      <c r="S45" s="187"/>
      <c r="T45" s="187"/>
      <c r="U45" s="187"/>
      <c r="V45" s="187"/>
      <c r="W45" s="142" t="str">
        <f>IF(LEN(A2)&gt;0,"填表　　　　　　　　　　　　　　　　　審核　　　　　　　　　　　　　　　　　業務主管人員　　　　　　　　　　　　　　　　　機關首長
　　　　　　　　　　　　　　　　　　　　　　　　　　　　　　　　　　　　　　主辦統計人員","")</f>
        <v>填表　　　　　　　　　　　　　　　　　審核　　　　　　　　　　　　　　　　　業務主管人員　　　　　　　　　　　　　　　　　機關首長
　　　　　　　　　　　　　　　　　　　　　　　　　　　　　　　　　　　　　　主辦統計人員</v>
      </c>
      <c r="X45" s="142"/>
      <c r="Y45" s="142"/>
      <c r="Z45" s="142"/>
      <c r="AA45" s="142"/>
      <c r="AB45" s="142"/>
      <c r="AC45" s="142"/>
      <c r="AD45" s="142"/>
      <c r="AE45" s="142"/>
      <c r="AF45" s="142"/>
      <c r="AG45" s="142"/>
      <c r="AH45" s="142"/>
      <c r="AI45" s="142"/>
      <c r="AJ45" s="142"/>
      <c r="AK45" s="142"/>
      <c r="AL45" s="142"/>
      <c r="AM45" s="142"/>
      <c r="AN45" s="142"/>
      <c r="AO45" s="142"/>
      <c r="AP45" s="142"/>
      <c r="AQ45" s="142"/>
    </row>
    <row r="46" spans="1:43" ht="18" customHeight="1">
      <c r="A46" s="11"/>
      <c r="B46" s="13"/>
      <c r="C46" s="13"/>
      <c r="D46" s="13"/>
      <c r="E46" s="13"/>
      <c r="F46" s="13"/>
      <c r="G46" s="13"/>
      <c r="H46" s="13"/>
      <c r="I46" s="13"/>
      <c r="J46" s="13"/>
      <c r="K46" s="13"/>
      <c r="L46" s="13"/>
      <c r="M46" s="13"/>
      <c r="N46" s="13"/>
      <c r="O46" s="13"/>
      <c r="P46" s="13"/>
      <c r="Q46" s="13"/>
      <c r="R46" s="13"/>
      <c r="S46" s="13"/>
      <c r="T46" s="13"/>
      <c r="U46" s="13"/>
      <c r="V46" s="13"/>
      <c r="W46" s="142" t="str">
        <f>SUBSTITUTE(IF(LEN(A2)&gt;0,"資料來源："&amp;A2,""),CHAR(10),CHAR(10)&amp;"　　　　　")</f>
        <v>資料來源：依據本府轄內民眾申請療育補助及發展遲緩兒童通報轉介暨個案管理中心、辦理早期療育服務之民間團體及機構、幼托園所收托現況等之
　　　　　發展遲緩兒童案件資料彙編。（本表資料含新住民子女發展遲緩兒童）。</v>
      </c>
      <c r="X46" s="142"/>
      <c r="Y46" s="142"/>
      <c r="Z46" s="142"/>
      <c r="AA46" s="142"/>
      <c r="AB46" s="142"/>
      <c r="AC46" s="142"/>
      <c r="AD46" s="142"/>
      <c r="AE46" s="142"/>
      <c r="AF46" s="142"/>
      <c r="AG46" s="142"/>
      <c r="AH46" s="142"/>
      <c r="AI46" s="142"/>
      <c r="AJ46" s="142"/>
      <c r="AK46" s="142"/>
      <c r="AL46" s="142"/>
      <c r="AM46" s="142"/>
      <c r="AN46" s="142"/>
      <c r="AO46" s="142"/>
      <c r="AP46" s="142"/>
      <c r="AQ46" s="142"/>
    </row>
    <row r="47" spans="1:43" ht="18" customHeight="1">
      <c r="A47" s="11"/>
      <c r="B47" s="13"/>
      <c r="C47" s="13"/>
      <c r="D47" s="13"/>
      <c r="E47" s="13"/>
      <c r="F47" s="13"/>
      <c r="G47" s="13"/>
      <c r="H47" s="13"/>
      <c r="I47" s="13"/>
      <c r="J47" s="13"/>
      <c r="K47" s="13"/>
      <c r="L47" s="13"/>
      <c r="M47" s="13"/>
      <c r="N47" s="13"/>
      <c r="O47" s="13"/>
      <c r="P47" s="13"/>
      <c r="Q47" s="13"/>
      <c r="R47" s="13"/>
      <c r="S47" s="13"/>
      <c r="T47" s="13"/>
      <c r="U47" s="13"/>
      <c r="V47" s="13"/>
      <c r="W47" s="142" t="str">
        <f>IF(LEN(A2)&gt;0,SUBSTITUTE("填表說明："&amp;C2,CHAR(10),CHAR(10)&amp;"　　　　　"))</f>
        <v>填表說明：本表編製2份，1份送主計處，1份自存外，應由網際網路線上傳送至衛生福利部統計處資料庫。</v>
      </c>
      <c r="X47" s="142"/>
      <c r="Y47" s="142"/>
      <c r="Z47" s="142"/>
      <c r="AA47" s="142"/>
      <c r="AB47" s="142"/>
      <c r="AC47" s="142"/>
      <c r="AD47" s="142"/>
      <c r="AE47" s="142"/>
      <c r="AF47" s="142"/>
      <c r="AG47" s="142"/>
      <c r="AH47" s="142"/>
      <c r="AI47" s="142"/>
      <c r="AJ47" s="142"/>
      <c r="AK47" s="142"/>
      <c r="AL47" s="142"/>
      <c r="AM47" s="142"/>
      <c r="AN47" s="142"/>
      <c r="AO47" s="142"/>
      <c r="AP47" s="142"/>
      <c r="AQ47" s="142"/>
    </row>
    <row r="48" spans="1:45" ht="16.5" hidden="1">
      <c r="A48" s="67">
        <v>186</v>
      </c>
      <c r="B48" s="67">
        <v>135</v>
      </c>
      <c r="C48" s="67">
        <v>51</v>
      </c>
      <c r="D48" s="67">
        <v>17</v>
      </c>
      <c r="E48" s="68">
        <v>14</v>
      </c>
      <c r="F48" s="68">
        <v>3</v>
      </c>
      <c r="G48" s="68">
        <v>10</v>
      </c>
      <c r="H48" s="68">
        <v>10</v>
      </c>
      <c r="I48" s="69">
        <v>0</v>
      </c>
      <c r="J48" s="68">
        <v>193</v>
      </c>
      <c r="K48" s="68">
        <v>139</v>
      </c>
      <c r="L48" s="68">
        <v>54</v>
      </c>
      <c r="M48" s="6"/>
      <c r="N48" s="6"/>
      <c r="O48" s="6"/>
      <c r="P48" s="6"/>
      <c r="Q48" s="6"/>
      <c r="R48" s="6"/>
      <c r="S48" s="6"/>
      <c r="T48" s="6"/>
      <c r="U48" s="6"/>
      <c r="V48" s="6"/>
      <c r="W48" s="195"/>
      <c r="X48" s="195"/>
      <c r="Y48" s="195"/>
      <c r="Z48" s="195"/>
      <c r="AA48" s="195"/>
      <c r="AB48" s="195"/>
      <c r="AC48" s="195"/>
      <c r="AD48" s="195"/>
      <c r="AE48" s="195"/>
      <c r="AF48" s="195"/>
      <c r="AG48" s="195"/>
      <c r="AH48" s="195"/>
      <c r="AI48" s="195"/>
      <c r="AJ48" s="195"/>
      <c r="AK48" s="195"/>
      <c r="AL48" s="195"/>
      <c r="AM48" s="195"/>
      <c r="AN48" s="195"/>
      <c r="AO48" s="195"/>
      <c r="AP48" s="195"/>
      <c r="AQ48" s="195"/>
      <c r="AR48" s="6"/>
      <c r="AS48" s="6"/>
    </row>
    <row r="49" spans="1:45" ht="16.5" hidden="1">
      <c r="A49" s="67">
        <v>6</v>
      </c>
      <c r="B49" s="67">
        <v>4</v>
      </c>
      <c r="C49" s="67">
        <v>2</v>
      </c>
      <c r="D49" s="70">
        <v>0</v>
      </c>
      <c r="E49" s="69">
        <v>0</v>
      </c>
      <c r="F49" s="69">
        <v>0</v>
      </c>
      <c r="G49" s="68">
        <v>4</v>
      </c>
      <c r="H49" s="68">
        <v>4</v>
      </c>
      <c r="I49" s="69">
        <v>0</v>
      </c>
      <c r="J49" s="68">
        <v>2</v>
      </c>
      <c r="K49" s="69">
        <v>0</v>
      </c>
      <c r="L49" s="68">
        <v>2</v>
      </c>
      <c r="M49" s="6"/>
      <c r="N49" s="6"/>
      <c r="O49" s="6"/>
      <c r="P49" s="6"/>
      <c r="Q49" s="6"/>
      <c r="R49" s="6"/>
      <c r="S49" s="6"/>
      <c r="T49" s="6"/>
      <c r="U49" s="6"/>
      <c r="V49" s="6"/>
      <c r="AR49" s="6"/>
      <c r="AS49" s="6"/>
    </row>
    <row r="50" spans="1:45" ht="16.5" hidden="1">
      <c r="A50" s="67">
        <v>113</v>
      </c>
      <c r="B50" s="67">
        <v>82</v>
      </c>
      <c r="C50" s="67">
        <v>31</v>
      </c>
      <c r="D50" s="67">
        <v>11</v>
      </c>
      <c r="E50" s="68">
        <v>10</v>
      </c>
      <c r="F50" s="68">
        <v>1</v>
      </c>
      <c r="G50" s="68">
        <v>4</v>
      </c>
      <c r="H50" s="68">
        <v>4</v>
      </c>
      <c r="I50" s="69">
        <v>0</v>
      </c>
      <c r="J50" s="68">
        <v>120</v>
      </c>
      <c r="K50" s="68">
        <v>88</v>
      </c>
      <c r="L50" s="68">
        <v>32</v>
      </c>
      <c r="M50" s="6"/>
      <c r="N50" s="6"/>
      <c r="O50" s="6"/>
      <c r="P50" s="6"/>
      <c r="Q50" s="6"/>
      <c r="R50" s="6"/>
      <c r="S50" s="6"/>
      <c r="T50" s="6"/>
      <c r="U50" s="6"/>
      <c r="V50" s="6"/>
      <c r="W50" s="102">
        <v>2</v>
      </c>
      <c r="X50" s="103">
        <v>0</v>
      </c>
      <c r="Y50" s="102">
        <v>2</v>
      </c>
      <c r="Z50" s="103">
        <v>0</v>
      </c>
      <c r="AA50" s="102">
        <v>4</v>
      </c>
      <c r="AB50" s="102">
        <v>1</v>
      </c>
      <c r="AC50" s="102">
        <v>3</v>
      </c>
      <c r="AD50" s="103">
        <v>0</v>
      </c>
      <c r="AE50" s="102">
        <v>1</v>
      </c>
      <c r="AF50" s="102">
        <v>1</v>
      </c>
      <c r="AG50" s="102">
        <v>2</v>
      </c>
      <c r="AH50" s="103">
        <v>0</v>
      </c>
      <c r="AI50" s="103">
        <v>0</v>
      </c>
      <c r="AJ50" s="103">
        <v>0</v>
      </c>
      <c r="AK50" s="103">
        <v>0</v>
      </c>
      <c r="AL50" s="103">
        <v>0</v>
      </c>
      <c r="AM50" s="103">
        <v>0</v>
      </c>
      <c r="AN50" s="6"/>
      <c r="AO50" s="6"/>
      <c r="AP50" s="6"/>
      <c r="AQ50" s="6"/>
      <c r="AR50" s="6"/>
      <c r="AS50" s="6"/>
    </row>
    <row r="51" spans="1:45" ht="16.5" hidden="1">
      <c r="A51" s="67">
        <v>66</v>
      </c>
      <c r="B51" s="67">
        <v>48</v>
      </c>
      <c r="C51" s="67">
        <v>18</v>
      </c>
      <c r="D51" s="67">
        <v>6</v>
      </c>
      <c r="E51" s="68">
        <v>4</v>
      </c>
      <c r="F51" s="68">
        <v>2</v>
      </c>
      <c r="G51" s="68">
        <v>2</v>
      </c>
      <c r="H51" s="68">
        <v>2</v>
      </c>
      <c r="I51" s="69">
        <v>0</v>
      </c>
      <c r="J51" s="68">
        <v>70</v>
      </c>
      <c r="K51" s="68">
        <v>50</v>
      </c>
      <c r="L51" s="68">
        <v>20</v>
      </c>
      <c r="M51" s="6"/>
      <c r="N51" s="6"/>
      <c r="O51" s="6"/>
      <c r="P51" s="6"/>
      <c r="Q51" s="6"/>
      <c r="R51" s="6"/>
      <c r="S51" s="6"/>
      <c r="T51" s="6"/>
      <c r="U51" s="6"/>
      <c r="V51" s="6"/>
      <c r="W51" s="103">
        <v>0</v>
      </c>
      <c r="X51" s="103">
        <v>0</v>
      </c>
      <c r="Y51" s="103">
        <v>0</v>
      </c>
      <c r="Z51" s="103">
        <v>0</v>
      </c>
      <c r="AA51" s="103">
        <v>0</v>
      </c>
      <c r="AB51" s="103">
        <v>0</v>
      </c>
      <c r="AC51" s="103">
        <v>0</v>
      </c>
      <c r="AD51" s="103">
        <v>0</v>
      </c>
      <c r="AE51" s="103">
        <v>0</v>
      </c>
      <c r="AF51" s="103">
        <v>0</v>
      </c>
      <c r="AG51" s="103">
        <v>0</v>
      </c>
      <c r="AH51" s="103">
        <v>0</v>
      </c>
      <c r="AI51" s="103">
        <v>0</v>
      </c>
      <c r="AJ51" s="103">
        <v>0</v>
      </c>
      <c r="AK51" s="103">
        <v>0</v>
      </c>
      <c r="AL51" s="103">
        <v>0</v>
      </c>
      <c r="AM51" s="103">
        <v>0</v>
      </c>
      <c r="AN51" s="6"/>
      <c r="AO51" s="6"/>
      <c r="AP51" s="6"/>
      <c r="AQ51" s="6"/>
      <c r="AR51" s="6"/>
      <c r="AS51" s="6"/>
    </row>
    <row r="52" spans="1:45" ht="16.5" hidden="1">
      <c r="A52" s="70">
        <v>0</v>
      </c>
      <c r="B52" s="70">
        <v>0</v>
      </c>
      <c r="C52" s="70">
        <v>0</v>
      </c>
      <c r="D52" s="70">
        <v>0</v>
      </c>
      <c r="E52" s="69">
        <v>0</v>
      </c>
      <c r="F52" s="69">
        <v>0</v>
      </c>
      <c r="G52" s="69">
        <v>0</v>
      </c>
      <c r="H52" s="69">
        <v>0</v>
      </c>
      <c r="I52" s="69">
        <v>0</v>
      </c>
      <c r="J52" s="69">
        <v>0</v>
      </c>
      <c r="K52" s="69">
        <v>0</v>
      </c>
      <c r="L52" s="69">
        <v>0</v>
      </c>
      <c r="M52" s="6"/>
      <c r="N52" s="6"/>
      <c r="O52" s="6"/>
      <c r="P52" s="6"/>
      <c r="Q52" s="6"/>
      <c r="R52" s="6"/>
      <c r="S52" s="6"/>
      <c r="T52" s="6"/>
      <c r="U52" s="6"/>
      <c r="V52" s="6"/>
      <c r="W52" s="102">
        <v>2</v>
      </c>
      <c r="X52" s="103">
        <v>0</v>
      </c>
      <c r="Y52" s="102">
        <v>2</v>
      </c>
      <c r="Z52" s="103">
        <v>0</v>
      </c>
      <c r="AA52" s="102">
        <v>4</v>
      </c>
      <c r="AB52" s="102">
        <v>1</v>
      </c>
      <c r="AC52" s="102">
        <v>3</v>
      </c>
      <c r="AD52" s="103">
        <v>0</v>
      </c>
      <c r="AE52" s="102">
        <v>1</v>
      </c>
      <c r="AF52" s="102">
        <v>1</v>
      </c>
      <c r="AG52" s="102">
        <v>2</v>
      </c>
      <c r="AH52" s="103">
        <v>0</v>
      </c>
      <c r="AI52" s="103">
        <v>0</v>
      </c>
      <c r="AJ52" s="103">
        <v>0</v>
      </c>
      <c r="AK52" s="103">
        <v>0</v>
      </c>
      <c r="AL52" s="103">
        <v>0</v>
      </c>
      <c r="AM52" s="103">
        <v>0</v>
      </c>
      <c r="AN52" s="6"/>
      <c r="AO52" s="6"/>
      <c r="AP52" s="6"/>
      <c r="AQ52" s="6"/>
      <c r="AR52" s="6"/>
      <c r="AS52" s="6"/>
    </row>
    <row r="53" spans="1:45" ht="16.5" hidden="1">
      <c r="A53" s="70">
        <v>0</v>
      </c>
      <c r="B53" s="70">
        <v>0</v>
      </c>
      <c r="C53" s="70">
        <v>0</v>
      </c>
      <c r="D53" s="70">
        <v>0</v>
      </c>
      <c r="E53" s="69">
        <v>0</v>
      </c>
      <c r="F53" s="69">
        <v>0</v>
      </c>
      <c r="G53" s="69">
        <v>0</v>
      </c>
      <c r="H53" s="69">
        <v>0</v>
      </c>
      <c r="I53" s="69">
        <v>0</v>
      </c>
      <c r="J53" s="69">
        <v>0</v>
      </c>
      <c r="K53" s="69">
        <v>0</v>
      </c>
      <c r="L53" s="69">
        <v>0</v>
      </c>
      <c r="M53" s="6"/>
      <c r="N53" s="6"/>
      <c r="O53" s="6"/>
      <c r="P53" s="6"/>
      <c r="Q53" s="6"/>
      <c r="R53" s="6"/>
      <c r="S53" s="6"/>
      <c r="T53" s="6"/>
      <c r="U53" s="6"/>
      <c r="V53" s="6"/>
      <c r="W53" s="103">
        <v>0</v>
      </c>
      <c r="X53" s="103">
        <v>0</v>
      </c>
      <c r="Y53" s="103">
        <v>0</v>
      </c>
      <c r="Z53" s="103">
        <v>0</v>
      </c>
      <c r="AA53" s="103">
        <v>0</v>
      </c>
      <c r="AB53" s="103">
        <v>0</v>
      </c>
      <c r="AC53" s="103">
        <v>0</v>
      </c>
      <c r="AD53" s="103">
        <v>0</v>
      </c>
      <c r="AE53" s="103">
        <v>0</v>
      </c>
      <c r="AF53" s="103">
        <v>0</v>
      </c>
      <c r="AG53" s="103">
        <v>0</v>
      </c>
      <c r="AH53" s="103">
        <v>0</v>
      </c>
      <c r="AI53" s="103">
        <v>0</v>
      </c>
      <c r="AJ53" s="103">
        <v>0</v>
      </c>
      <c r="AK53" s="103">
        <v>0</v>
      </c>
      <c r="AL53" s="103">
        <v>0</v>
      </c>
      <c r="AM53" s="103">
        <v>0</v>
      </c>
      <c r="AN53" s="6"/>
      <c r="AO53" s="6"/>
      <c r="AP53" s="6"/>
      <c r="AQ53" s="6"/>
      <c r="AR53" s="6"/>
      <c r="AS53" s="6"/>
    </row>
    <row r="54" spans="1:45" ht="16.5" hidden="1">
      <c r="A54" s="67">
        <v>1</v>
      </c>
      <c r="B54" s="67">
        <v>1</v>
      </c>
      <c r="C54" s="70">
        <v>0</v>
      </c>
      <c r="D54" s="70">
        <v>0</v>
      </c>
      <c r="E54" s="69">
        <v>0</v>
      </c>
      <c r="F54" s="69">
        <v>0</v>
      </c>
      <c r="G54" s="69">
        <v>0</v>
      </c>
      <c r="H54" s="69">
        <v>0</v>
      </c>
      <c r="I54" s="69">
        <v>0</v>
      </c>
      <c r="J54" s="68">
        <v>1</v>
      </c>
      <c r="K54" s="68">
        <v>1</v>
      </c>
      <c r="L54" s="69">
        <v>0</v>
      </c>
      <c r="M54" s="6"/>
      <c r="N54" s="6"/>
      <c r="O54" s="6"/>
      <c r="P54" s="6"/>
      <c r="Q54" s="6"/>
      <c r="R54" s="6"/>
      <c r="S54" s="6"/>
      <c r="T54" s="6"/>
      <c r="U54" s="6"/>
      <c r="V54" s="6"/>
      <c r="W54" s="103">
        <v>0</v>
      </c>
      <c r="X54" s="103">
        <v>0</v>
      </c>
      <c r="Y54" s="103">
        <v>0</v>
      </c>
      <c r="Z54" s="103">
        <v>0</v>
      </c>
      <c r="AA54" s="103">
        <v>0</v>
      </c>
      <c r="AB54" s="103">
        <v>0</v>
      </c>
      <c r="AC54" s="103">
        <v>0</v>
      </c>
      <c r="AD54" s="103">
        <v>0</v>
      </c>
      <c r="AE54" s="103">
        <v>0</v>
      </c>
      <c r="AF54" s="103">
        <v>0</v>
      </c>
      <c r="AG54" s="103">
        <v>0</v>
      </c>
      <c r="AH54" s="103">
        <v>0</v>
      </c>
      <c r="AI54" s="103">
        <v>0</v>
      </c>
      <c r="AJ54" s="103">
        <v>0</v>
      </c>
      <c r="AK54" s="103">
        <v>0</v>
      </c>
      <c r="AL54" s="103">
        <v>0</v>
      </c>
      <c r="AM54" s="103">
        <v>0</v>
      </c>
      <c r="AN54" s="6"/>
      <c r="AO54" s="6"/>
      <c r="AP54" s="6"/>
      <c r="AQ54" s="6"/>
      <c r="AR54" s="6"/>
      <c r="AS54" s="6"/>
    </row>
    <row r="55" spans="1:45" ht="16.5" hidden="1">
      <c r="A55" s="66">
        <v>0</v>
      </c>
      <c r="B55" s="66">
        <v>0</v>
      </c>
      <c r="C55" s="66">
        <v>0</v>
      </c>
      <c r="D55" s="66">
        <v>0</v>
      </c>
      <c r="E55" s="6"/>
      <c r="F55" s="6"/>
      <c r="G55" s="6"/>
      <c r="H55" s="6"/>
      <c r="I55" s="6"/>
      <c r="J55" s="6"/>
      <c r="K55" s="6"/>
      <c r="L55" s="6"/>
      <c r="M55" s="6"/>
      <c r="N55" s="6"/>
      <c r="O55" s="6"/>
      <c r="P55" s="6"/>
      <c r="Q55" s="6"/>
      <c r="R55" s="6"/>
      <c r="S55" s="6"/>
      <c r="T55" s="6"/>
      <c r="U55" s="6"/>
      <c r="V55" s="6"/>
      <c r="W55" s="102">
        <v>417815</v>
      </c>
      <c r="X55" s="102">
        <v>111195</v>
      </c>
      <c r="Y55" s="102">
        <v>306620</v>
      </c>
      <c r="Z55" s="103">
        <v>0</v>
      </c>
      <c r="AA55" s="6"/>
      <c r="AB55" s="6"/>
      <c r="AC55" s="6"/>
      <c r="AD55" s="6"/>
      <c r="AE55" s="6"/>
      <c r="AF55" s="6"/>
      <c r="AG55" s="6"/>
      <c r="AH55" s="6"/>
      <c r="AI55" s="6"/>
      <c r="AJ55" s="6"/>
      <c r="AK55" s="6"/>
      <c r="AL55" s="6"/>
      <c r="AM55" s="6"/>
      <c r="AN55" s="6"/>
      <c r="AO55" s="6"/>
      <c r="AP55" s="6"/>
      <c r="AQ55" s="6"/>
      <c r="AR55" s="6"/>
      <c r="AS55" s="6"/>
    </row>
    <row r="56" spans="1:45" ht="16.5" hidden="1">
      <c r="A56" s="7"/>
      <c r="B56" s="7"/>
      <c r="C56" s="7"/>
      <c r="D56" s="7"/>
      <c r="E56" s="6"/>
      <c r="F56" s="6"/>
      <c r="G56" s="6"/>
      <c r="H56" s="6"/>
      <c r="I56" s="6"/>
      <c r="J56" s="6"/>
      <c r="K56" s="6"/>
      <c r="L56" s="6"/>
      <c r="M56" s="6"/>
      <c r="N56" s="6"/>
      <c r="O56" s="6"/>
      <c r="P56" s="6"/>
      <c r="Q56" s="6"/>
      <c r="R56" s="6"/>
      <c r="S56" s="6"/>
      <c r="T56" s="6"/>
      <c r="U56" s="6"/>
      <c r="V56" s="6"/>
      <c r="W56" s="103">
        <v>0</v>
      </c>
      <c r="X56" s="103">
        <v>0</v>
      </c>
      <c r="Y56" s="103">
        <v>0</v>
      </c>
      <c r="Z56" s="103">
        <v>0</v>
      </c>
      <c r="AA56" s="6"/>
      <c r="AB56" s="6"/>
      <c r="AC56" s="6"/>
      <c r="AD56" s="6"/>
      <c r="AE56" s="6"/>
      <c r="AF56" s="6"/>
      <c r="AG56" s="6"/>
      <c r="AH56" s="6"/>
      <c r="AI56" s="6"/>
      <c r="AJ56" s="6"/>
      <c r="AK56" s="6"/>
      <c r="AL56" s="6"/>
      <c r="AM56" s="6"/>
      <c r="AN56" s="6"/>
      <c r="AO56" s="6"/>
      <c r="AP56" s="6"/>
      <c r="AQ56" s="6"/>
      <c r="AR56" s="6"/>
      <c r="AS56" s="6"/>
    </row>
    <row r="57" spans="1:45" ht="16.5" hidden="1">
      <c r="A57" s="7"/>
      <c r="B57" s="7"/>
      <c r="C57" s="7"/>
      <c r="D57" s="7"/>
      <c r="E57" s="6"/>
      <c r="F57" s="6"/>
      <c r="G57" s="6"/>
      <c r="H57" s="6"/>
      <c r="I57" s="6"/>
      <c r="J57" s="6"/>
      <c r="K57" s="6"/>
      <c r="L57" s="6"/>
      <c r="M57" s="6"/>
      <c r="N57" s="6"/>
      <c r="O57" s="6"/>
      <c r="P57" s="6"/>
      <c r="Q57" s="6"/>
      <c r="R57" s="6"/>
      <c r="S57" s="6"/>
      <c r="T57" s="6"/>
      <c r="U57" s="6"/>
      <c r="V57" s="6"/>
      <c r="W57" s="104">
        <v>417815</v>
      </c>
      <c r="X57" s="104">
        <v>111195</v>
      </c>
      <c r="Y57" s="104">
        <v>306620</v>
      </c>
      <c r="Z57" s="105">
        <v>0</v>
      </c>
      <c r="AA57" s="52"/>
      <c r="AB57" s="52"/>
      <c r="AC57" s="52"/>
      <c r="AD57" s="52"/>
      <c r="AE57" s="52"/>
      <c r="AF57" s="52"/>
      <c r="AG57" s="52"/>
      <c r="AH57" s="52"/>
      <c r="AI57" s="52"/>
      <c r="AJ57" s="52"/>
      <c r="AK57" s="52"/>
      <c r="AL57" s="52"/>
      <c r="AM57" s="52"/>
      <c r="AN57" s="52"/>
      <c r="AO57" s="52"/>
      <c r="AP57" s="52"/>
      <c r="AQ57" s="52"/>
      <c r="AR57" s="6"/>
      <c r="AS57" s="6"/>
    </row>
    <row r="58" spans="1:45" ht="16.5" hidden="1">
      <c r="A58" s="7"/>
      <c r="B58" s="7"/>
      <c r="C58" s="7"/>
      <c r="D58" s="7"/>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row>
    <row r="59" spans="23:43" ht="16.5" hidden="1">
      <c r="W59" s="6"/>
      <c r="X59" s="6"/>
      <c r="Y59" s="6"/>
      <c r="Z59" s="6"/>
      <c r="AA59" s="6"/>
      <c r="AB59" s="6"/>
      <c r="AC59" s="6"/>
      <c r="AD59" s="6"/>
      <c r="AE59" s="6"/>
      <c r="AF59" s="6"/>
      <c r="AG59" s="6"/>
      <c r="AH59" s="6"/>
      <c r="AI59" s="6"/>
      <c r="AJ59" s="6"/>
      <c r="AK59" s="6"/>
      <c r="AL59" s="6"/>
      <c r="AM59" s="6"/>
      <c r="AN59" s="6"/>
      <c r="AO59" s="6"/>
      <c r="AP59" s="6"/>
      <c r="AQ59" s="6"/>
    </row>
    <row r="60" spans="23:43" ht="16.5" hidden="1">
      <c r="W60" s="6"/>
      <c r="X60" s="6"/>
      <c r="Y60" s="6"/>
      <c r="Z60" s="6"/>
      <c r="AA60" s="6"/>
      <c r="AB60" s="6"/>
      <c r="AC60" s="6"/>
      <c r="AD60" s="6"/>
      <c r="AE60" s="6"/>
      <c r="AF60" s="6"/>
      <c r="AG60" s="6"/>
      <c r="AH60" s="6"/>
      <c r="AI60" s="6"/>
      <c r="AJ60" s="6"/>
      <c r="AK60" s="6"/>
      <c r="AL60" s="6"/>
      <c r="AM60" s="6"/>
      <c r="AN60" s="6"/>
      <c r="AO60" s="6"/>
      <c r="AP60" s="6"/>
      <c r="AQ60" s="6"/>
    </row>
    <row r="61" ht="12" hidden="1"/>
  </sheetData>
  <sheetProtection/>
  <mergeCells count="211">
    <mergeCell ref="G36:H36"/>
    <mergeCell ref="E39:I40"/>
    <mergeCell ref="E41:I41"/>
    <mergeCell ref="A39:D40"/>
    <mergeCell ref="A41:D41"/>
    <mergeCell ref="J39:M40"/>
    <mergeCell ref="J41:M41"/>
    <mergeCell ref="T38:U38"/>
    <mergeCell ref="O33:P33"/>
    <mergeCell ref="O34:P34"/>
    <mergeCell ref="O35:P35"/>
    <mergeCell ref="O36:P36"/>
    <mergeCell ref="S29:T29"/>
    <mergeCell ref="S30:T30"/>
    <mergeCell ref="S31:T31"/>
    <mergeCell ref="S32:T32"/>
    <mergeCell ref="S33:T33"/>
    <mergeCell ref="S34:T34"/>
    <mergeCell ref="K32:L32"/>
    <mergeCell ref="K33:L33"/>
    <mergeCell ref="K34:L34"/>
    <mergeCell ref="K35:L35"/>
    <mergeCell ref="K36:L36"/>
    <mergeCell ref="S35:T35"/>
    <mergeCell ref="S36:T36"/>
    <mergeCell ref="O31:P31"/>
    <mergeCell ref="O32:P32"/>
    <mergeCell ref="E28:J28"/>
    <mergeCell ref="K28:N28"/>
    <mergeCell ref="K29:L29"/>
    <mergeCell ref="K30:L30"/>
    <mergeCell ref="E31:F31"/>
    <mergeCell ref="I31:J31"/>
    <mergeCell ref="I32:J32"/>
    <mergeCell ref="I33:J33"/>
    <mergeCell ref="K31:L31"/>
    <mergeCell ref="I34:J34"/>
    <mergeCell ref="I35:J35"/>
    <mergeCell ref="I36:J36"/>
    <mergeCell ref="G29:H29"/>
    <mergeCell ref="G30:H30"/>
    <mergeCell ref="G31:H31"/>
    <mergeCell ref="G32:H32"/>
    <mergeCell ref="G33:H33"/>
    <mergeCell ref="G34:H34"/>
    <mergeCell ref="I29:J29"/>
    <mergeCell ref="G35:H35"/>
    <mergeCell ref="I30:J30"/>
    <mergeCell ref="E32:F32"/>
    <mergeCell ref="E33:F33"/>
    <mergeCell ref="E34:F34"/>
    <mergeCell ref="E35:F35"/>
    <mergeCell ref="E36:F36"/>
    <mergeCell ref="B31:D31"/>
    <mergeCell ref="B32:D32"/>
    <mergeCell ref="B33:D33"/>
    <mergeCell ref="B34:D34"/>
    <mergeCell ref="B35:D35"/>
    <mergeCell ref="T16:U16"/>
    <mergeCell ref="A28:D29"/>
    <mergeCell ref="A30:D30"/>
    <mergeCell ref="E29:F29"/>
    <mergeCell ref="E30:F30"/>
    <mergeCell ref="E16:G16"/>
    <mergeCell ref="O28:R28"/>
    <mergeCell ref="O29:P29"/>
    <mergeCell ref="O30:P30"/>
    <mergeCell ref="S27:V27"/>
    <mergeCell ref="A16:D17"/>
    <mergeCell ref="A18:D18"/>
    <mergeCell ref="B19:D19"/>
    <mergeCell ref="B20:D20"/>
    <mergeCell ref="B21:D21"/>
    <mergeCell ref="B36:D36"/>
    <mergeCell ref="AH38:AI39"/>
    <mergeCell ref="AJ33:AK34"/>
    <mergeCell ref="AJ35:AK35"/>
    <mergeCell ref="H16:I16"/>
    <mergeCell ref="J16:K16"/>
    <mergeCell ref="L16:M16"/>
    <mergeCell ref="AJ36:AK37"/>
    <mergeCell ref="N16:O16"/>
    <mergeCell ref="P16:Q16"/>
    <mergeCell ref="R16:S16"/>
    <mergeCell ref="Y33:AA33"/>
    <mergeCell ref="AO31:AQ31"/>
    <mergeCell ref="W38:W39"/>
    <mergeCell ref="B22:D22"/>
    <mergeCell ref="AL33:AM34"/>
    <mergeCell ref="AL35:AM35"/>
    <mergeCell ref="AL36:AM37"/>
    <mergeCell ref="AL38:AM39"/>
    <mergeCell ref="AH35:AI35"/>
    <mergeCell ref="AH36:AI37"/>
    <mergeCell ref="Z20:Z21"/>
    <mergeCell ref="W26:W28"/>
    <mergeCell ref="AP33:AQ34"/>
    <mergeCell ref="W19:X21"/>
    <mergeCell ref="AJ38:AK39"/>
    <mergeCell ref="N41:Q41"/>
    <mergeCell ref="A37:V37"/>
    <mergeCell ref="A38:C38"/>
    <mergeCell ref="W29:AQ29"/>
    <mergeCell ref="AH32:AQ32"/>
    <mergeCell ref="W16:AQ16"/>
    <mergeCell ref="W11:X11"/>
    <mergeCell ref="W30:AQ30"/>
    <mergeCell ref="AN9:AO9"/>
    <mergeCell ref="A42:V42"/>
    <mergeCell ref="Q38:S38"/>
    <mergeCell ref="N39:Q40"/>
    <mergeCell ref="Y19:AD19"/>
    <mergeCell ref="AO18:AQ18"/>
    <mergeCell ref="W17:AQ17"/>
    <mergeCell ref="AC11:AD11"/>
    <mergeCell ref="Y9:Z10"/>
    <mergeCell ref="W18:X18"/>
    <mergeCell ref="W12:W13"/>
    <mergeCell ref="W14:W15"/>
    <mergeCell ref="AB9:AB10"/>
    <mergeCell ref="Y11:Z11"/>
    <mergeCell ref="Y13:Z13"/>
    <mergeCell ref="Y14:Z14"/>
    <mergeCell ref="Y15:Z15"/>
    <mergeCell ref="Y8:AD8"/>
    <mergeCell ref="AA9:AA10"/>
    <mergeCell ref="Y12:Z12"/>
    <mergeCell ref="AE8:AQ8"/>
    <mergeCell ref="AE9:AG9"/>
    <mergeCell ref="AH9:AI9"/>
    <mergeCell ref="AJ9:AK9"/>
    <mergeCell ref="AL9:AM9"/>
    <mergeCell ref="AP9:AQ9"/>
    <mergeCell ref="AC9:AD10"/>
    <mergeCell ref="A4:C4"/>
    <mergeCell ref="A5:C5"/>
    <mergeCell ref="A6:V6"/>
    <mergeCell ref="A7:V7"/>
    <mergeCell ref="W8:X10"/>
    <mergeCell ref="G9:H10"/>
    <mergeCell ref="U9:V10"/>
    <mergeCell ref="O9:P10"/>
    <mergeCell ref="Q9:R10"/>
    <mergeCell ref="I9:J10"/>
    <mergeCell ref="W48:AQ48"/>
    <mergeCell ref="W6:AQ6"/>
    <mergeCell ref="W7:AQ7"/>
    <mergeCell ref="W45:AQ45"/>
    <mergeCell ref="W46:AQ46"/>
    <mergeCell ref="AB33:AC33"/>
    <mergeCell ref="AE19:AQ19"/>
    <mergeCell ref="W22:X22"/>
    <mergeCell ref="AN20:AO20"/>
    <mergeCell ref="Y20:Y21"/>
    <mergeCell ref="A45:V45"/>
    <mergeCell ref="A43:V43"/>
    <mergeCell ref="A8:E8"/>
    <mergeCell ref="A25:V25"/>
    <mergeCell ref="A26:V26"/>
    <mergeCell ref="A44:V44"/>
    <mergeCell ref="S9:T10"/>
    <mergeCell ref="R41:U41"/>
    <mergeCell ref="B9:D10"/>
    <mergeCell ref="U8:V8"/>
    <mergeCell ref="AB20:AB21"/>
    <mergeCell ref="A27:C27"/>
    <mergeCell ref="A31:A33"/>
    <mergeCell ref="A34:A36"/>
    <mergeCell ref="W23:W25"/>
    <mergeCell ref="Y32:AG32"/>
    <mergeCell ref="AD33:AE33"/>
    <mergeCell ref="AD20:AD21"/>
    <mergeCell ref="AC20:AC21"/>
    <mergeCell ref="W32:X34"/>
    <mergeCell ref="AP20:AQ20"/>
    <mergeCell ref="AE20:AG20"/>
    <mergeCell ref="AH20:AI20"/>
    <mergeCell ref="AJ20:AK20"/>
    <mergeCell ref="AL20:AM20"/>
    <mergeCell ref="AH33:AI34"/>
    <mergeCell ref="AN33:AO34"/>
    <mergeCell ref="W41:X41"/>
    <mergeCell ref="AP35:AQ35"/>
    <mergeCell ref="AP36:AQ37"/>
    <mergeCell ref="AP38:AQ39"/>
    <mergeCell ref="AI41:AM41"/>
    <mergeCell ref="AN35:AO35"/>
    <mergeCell ref="AN36:AO37"/>
    <mergeCell ref="AN38:AO39"/>
    <mergeCell ref="W35:X35"/>
    <mergeCell ref="W36:W37"/>
    <mergeCell ref="W47:AQ47"/>
    <mergeCell ref="AC12:AD12"/>
    <mergeCell ref="AC13:AD13"/>
    <mergeCell ref="AC14:AD14"/>
    <mergeCell ref="AC15:AD15"/>
    <mergeCell ref="A19:A21"/>
    <mergeCell ref="B24:D24"/>
    <mergeCell ref="W42:W43"/>
    <mergeCell ref="X42:AQ43"/>
    <mergeCell ref="W40:AQ40"/>
    <mergeCell ref="A22:A24"/>
    <mergeCell ref="AF33:AG33"/>
    <mergeCell ref="R39:U40"/>
    <mergeCell ref="B23:D23"/>
    <mergeCell ref="A9:A11"/>
    <mergeCell ref="M9:N10"/>
    <mergeCell ref="K9:L10"/>
    <mergeCell ref="E9:F10"/>
    <mergeCell ref="W31:X31"/>
    <mergeCell ref="AA20:AA21"/>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2022-01-13T09:36:41Z</cp:lastPrinted>
  <dcterms:created xsi:type="dcterms:W3CDTF">2001-02-06T07:45:53Z</dcterms:created>
  <dcterms:modified xsi:type="dcterms:W3CDTF">2022-11-09T12:19:17Z</dcterms:modified>
  <cp:category/>
  <cp:version/>
  <cp:contentType/>
  <cp:contentStatus/>
</cp:coreProperties>
</file>