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3-1" sheetId="1" r:id="rId1"/>
    <sheet name="10740-90-03-2" sheetId="2" r:id="rId2"/>
    <sheet name="10740-90-03-3" sheetId="3" r:id="rId3"/>
  </sheets>
  <definedNames>
    <definedName name="pp" localSheetId="0">'10740-90-03-1'!#REF!</definedName>
    <definedName name="pp" localSheetId="1">'10740-90-03-2'!#REF!</definedName>
    <definedName name="pp">'10740-90-03-3'!#REF!</definedName>
    <definedName name="_xlnm.Print_Area" localSheetId="1">'10740-90-03-2'!$A$1:$AE$28</definedName>
  </definedNames>
  <calcPr fullCalcOnLoad="1"/>
</workbook>
</file>

<file path=xl/sharedStrings.xml><?xml version="1.0" encoding="utf-8"?>
<sst xmlns="http://schemas.openxmlformats.org/spreadsheetml/2006/main" count="251" uniqueCount="116">
  <si>
    <t>總計</t>
  </si>
  <si>
    <t>一般</t>
  </si>
  <si>
    <t>原住民</t>
  </si>
  <si>
    <t>男</t>
  </si>
  <si>
    <t>女</t>
  </si>
  <si>
    <t>項目別</t>
  </si>
  <si>
    <t>棄兒</t>
  </si>
  <si>
    <t>男</t>
  </si>
  <si>
    <t>女</t>
  </si>
  <si>
    <t>合計</t>
  </si>
  <si>
    <t>總計</t>
  </si>
  <si>
    <t>總計</t>
  </si>
  <si>
    <t>#34</t>
  </si>
  <si>
    <t>總計</t>
  </si>
  <si>
    <t>合計</t>
  </si>
  <si>
    <t>男</t>
  </si>
  <si>
    <t>男</t>
  </si>
  <si>
    <t>女</t>
  </si>
  <si>
    <t>棄嬰</t>
  </si>
  <si>
    <t>女</t>
  </si>
  <si>
    <t>男</t>
  </si>
  <si>
    <t>疏忽</t>
  </si>
  <si>
    <t>目睹家暴</t>
  </si>
  <si>
    <t>兒少物質濫用</t>
  </si>
  <si>
    <t>遺棄</t>
  </si>
  <si>
    <t>0~未滿3歲</t>
  </si>
  <si>
    <t>3~未滿6歲</t>
  </si>
  <si>
    <t>6~未滿9歲</t>
  </si>
  <si>
    <t>9~未滿12歲</t>
  </si>
  <si>
    <t>12~未滿15歲</t>
  </si>
  <si>
    <t>15~未滿18歲</t>
  </si>
  <si>
    <t>一般</t>
  </si>
  <si>
    <t>原住民</t>
  </si>
  <si>
    <t>項目別</t>
  </si>
  <si>
    <t>父親</t>
  </si>
  <si>
    <t>母親</t>
  </si>
  <si>
    <t>外國籍</t>
  </si>
  <si>
    <t>大陸籍、港澳地區</t>
  </si>
  <si>
    <t>不詳</t>
  </si>
  <si>
    <t>其他</t>
  </si>
  <si>
    <t>不詳</t>
  </si>
  <si>
    <t>不詳</t>
  </si>
  <si>
    <t>不詳</t>
  </si>
  <si>
    <t>不詳</t>
  </si>
  <si>
    <t>合計</t>
  </si>
  <si>
    <t>男</t>
  </si>
  <si>
    <t>女</t>
  </si>
  <si>
    <t>手足</t>
  </si>
  <si>
    <t>(外)祖父母</t>
  </si>
  <si>
    <t>女</t>
  </si>
  <si>
    <t>其他親屬</t>
  </si>
  <si>
    <t>同居人</t>
  </si>
  <si>
    <t>教師</t>
  </si>
  <si>
    <t>同學</t>
  </si>
  <si>
    <t>其他</t>
  </si>
  <si>
    <t>未滿20歲</t>
  </si>
  <si>
    <t>20~未滿30歲</t>
  </si>
  <si>
    <t>30~未滿40歲</t>
  </si>
  <si>
    <t>40~未滿50歲</t>
  </si>
  <si>
    <t>50~未滿60歲</t>
  </si>
  <si>
    <t>不詳</t>
  </si>
  <si>
    <t>不詳</t>
  </si>
  <si>
    <t>國小以下</t>
  </si>
  <si>
    <t>國中</t>
  </si>
  <si>
    <t>高中、高職</t>
  </si>
  <si>
    <t>大專以上</t>
  </si>
  <si>
    <t>習於體罰或不當管教</t>
  </si>
  <si>
    <t>負向情緒行為特質</t>
  </si>
  <si>
    <t>親密關係失調</t>
  </si>
  <si>
    <t>經濟因素</t>
  </si>
  <si>
    <t>酗酒</t>
  </si>
  <si>
    <t>藥物濫用</t>
  </si>
  <si>
    <t>精神疾病</t>
  </si>
  <si>
    <t>有自殺紀錄或自殺意圖</t>
  </si>
  <si>
    <t>未婚生育</t>
  </si>
  <si>
    <t>未成年生育</t>
  </si>
  <si>
    <t>人格違常</t>
  </si>
  <si>
    <t>迷信</t>
  </si>
  <si>
    <t>缺乏親職教育知識</t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</si>
  <si>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</si>
  <si>
    <t>保母</t>
  </si>
  <si>
    <t>男</t>
  </si>
  <si>
    <t>女</t>
  </si>
  <si>
    <t>不詳</t>
  </si>
  <si>
    <t>60歲以上</t>
  </si>
  <si>
    <t>(養)
父</t>
  </si>
  <si>
    <t>(養)
母</t>
  </si>
  <si>
    <t xml:space="preserve">    </t>
  </si>
  <si>
    <t>童年有
受虐經驗</t>
  </si>
  <si>
    <t>一、受虐/問題類型人數</t>
  </si>
  <si>
    <t>二、受虐/問題者人數-按性別及年齡分</t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</si>
  <si>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</si>
  <si>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</si>
  <si>
    <t>三、受虐者父母人數-按國籍分</t>
  </si>
  <si>
    <t>本國籍-一般民眾</t>
  </si>
  <si>
    <t>四、施虐者人數-按性別及年齡分</t>
  </si>
  <si>
    <t>五、施虐者人數-按身份別分</t>
  </si>
  <si>
    <t>六、施虐者人數-按教育程度分</t>
  </si>
  <si>
    <t>七、施虐者本身狀況(可複選)(人次)</t>
  </si>
  <si>
    <t>本國籍-原住民</t>
  </si>
  <si>
    <t>身體不當對待</t>
  </si>
  <si>
    <t>精神不當對待</t>
  </si>
  <si>
    <t>性不當對待</t>
  </si>
  <si>
    <t>身心不當對待</t>
  </si>
  <si>
    <t>金門縣政府(社會局)</t>
  </si>
  <si>
    <t>半　年　報</t>
  </si>
  <si>
    <t>每半年終了後2個月內編送</t>
  </si>
  <si>
    <t>10740-90-03-2</t>
  </si>
  <si>
    <t>金門縣兒少保護個案基本資料</t>
  </si>
  <si>
    <t>中華民國111年上半年(1月至6月)</t>
  </si>
  <si>
    <t>金門縣兒少保護個案基本資料(續1)</t>
  </si>
  <si>
    <t>公　開　類</t>
  </si>
  <si>
    <t>民國111年 9月19日 16:25:11 印製</t>
  </si>
  <si>
    <t>本表編製2份，1份送主計處，1份自存外，應由網際網路線上傳送至衛生福利部統計處資料庫。</t>
  </si>
  <si>
    <t>金門縣兒少保護個案基本資料(續2完)</t>
  </si>
  <si>
    <t>依據登記之兒童少年保護案件資料彙整。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</si>
</sst>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－&quot;"/>
    <numFmt numFmtId="189" formatCode="[$-404]AM/PM\ hh:mm:ss"/>
    <numFmt numFmtId="190" formatCode="###,##0"/>
    <numFmt numFmtId="191" formatCode="###,##0;\-###,##0;&quot;     －&quot;"/>
    <numFmt numFmtId="192" formatCode="##,##0;\-##,##0;&quot;    －&quot;"/>
    <numFmt numFmtId="193" formatCode="##,##0"/>
    <numFmt numFmtId="194" formatCode="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0" fillId="0" borderId="0" xfId="0" applyAlignment="1">
      <alignment vertical="top"/>
    </xf>
    <xf numFmtId="176" fontId="45" fillId="0" borderId="10" xfId="0" applyNumberFormat="1" applyFont="1" applyBorder="1" applyAlignment="1">
      <alignment horizontal="right" vertical="center" wrapText="1"/>
    </xf>
    <xf numFmtId="176" fontId="45" fillId="0" borderId="10" xfId="0" applyNumberFormat="1" applyFont="1" applyBorder="1" applyAlignment="1">
      <alignment horizontal="right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176" fontId="45" fillId="0" borderId="16" xfId="0" applyNumberFormat="1" applyFont="1" applyBorder="1" applyAlignment="1">
      <alignment horizontal="right" vertical="center" wrapText="1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0" fontId="9" fillId="0" borderId="0" xfId="0" applyNumberFormat="1" applyFont="1" applyAlignment="1">
      <alignment horizontal="right"/>
    </xf>
    <xf numFmtId="190" fontId="45" fillId="0" borderId="10" xfId="0" applyNumberFormat="1" applyFont="1" applyBorder="1" applyAlignment="1">
      <alignment horizontal="right" vertical="center" wrapText="1"/>
    </xf>
    <xf numFmtId="191" fontId="45" fillId="0" borderId="10" xfId="0" applyNumberFormat="1" applyFont="1" applyBorder="1" applyAlignment="1">
      <alignment horizontal="right" vertical="center" wrapText="1"/>
    </xf>
    <xf numFmtId="191" fontId="45" fillId="0" borderId="13" xfId="0" applyNumberFormat="1" applyFont="1" applyBorder="1" applyAlignment="1">
      <alignment horizontal="right" vertical="center" wrapText="1"/>
    </xf>
    <xf numFmtId="191" fontId="45" fillId="0" borderId="15" xfId="0" applyNumberFormat="1" applyFont="1" applyBorder="1" applyAlignment="1">
      <alignment horizontal="right" vertical="center" wrapText="1"/>
    </xf>
    <xf numFmtId="191" fontId="45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92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176" fontId="45" fillId="0" borderId="12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76" fontId="45" fillId="0" borderId="16" xfId="0" applyNumberFormat="1" applyFont="1" applyBorder="1" applyAlignment="1">
      <alignment horizontal="right" vertical="center" wrapText="1"/>
    </xf>
    <xf numFmtId="176" fontId="45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45" fillId="0" borderId="10" xfId="0" applyNumberFormat="1" applyFont="1" applyBorder="1" applyAlignment="1">
      <alignment horizontal="right" vertical="center" wrapText="1"/>
    </xf>
    <xf numFmtId="176" fontId="45" fillId="0" borderId="25" xfId="0" applyNumberFormat="1" applyFont="1" applyBorder="1" applyAlignment="1">
      <alignment horizontal="right" vertical="center" wrapText="1"/>
    </xf>
    <xf numFmtId="176" fontId="45" fillId="0" borderId="26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top" wrapText="1"/>
    </xf>
    <xf numFmtId="180" fontId="1" fillId="0" borderId="2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26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25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</xdr:row>
      <xdr:rowOff>19050</xdr:rowOff>
    </xdr:from>
    <xdr:ext cx="923925" cy="266700"/>
    <xdr:sp textlink="A1">
      <xdr:nvSpPr>
        <xdr:cNvPr id="1" name="報表類別"/>
        <xdr:cNvSpPr>
          <a:spLocks/>
        </xdr:cNvSpPr>
      </xdr:nvSpPr>
      <xdr:spPr>
        <a:xfrm>
          <a:off x="19050" y="190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19050</xdr:colOff>
      <xdr:row>4</xdr:row>
      <xdr:rowOff>57150</xdr:rowOff>
    </xdr:from>
    <xdr:ext cx="923925" cy="276225"/>
    <xdr:sp textlink="C1">
      <xdr:nvSpPr>
        <xdr:cNvPr id="2" name="報表週期"/>
        <xdr:cNvSpPr>
          <a:spLocks/>
        </xdr:cNvSpPr>
      </xdr:nvSpPr>
      <xdr:spPr>
        <a:xfrm>
          <a:off x="19050" y="285750"/>
          <a:ext cx="9239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962025</xdr:colOff>
      <xdr:row>4</xdr:row>
      <xdr:rowOff>57150</xdr:rowOff>
    </xdr:from>
    <xdr:ext cx="9715500" cy="276225"/>
    <xdr:sp textlink="D1">
      <xdr:nvSpPr>
        <xdr:cNvPr id="3" name="報表類別"/>
        <xdr:cNvSpPr>
          <a:spLocks/>
        </xdr:cNvSpPr>
      </xdr:nvSpPr>
      <xdr:spPr>
        <a:xfrm>
          <a:off x="962025" y="285750"/>
          <a:ext cx="9715500" cy="2762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438150</xdr:colOff>
      <xdr:row>3</xdr:row>
      <xdr:rowOff>19050</xdr:rowOff>
    </xdr:from>
    <xdr:ext cx="762000" cy="266700"/>
    <xdr:sp>
      <xdr:nvSpPr>
        <xdr:cNvPr id="4" name="編製機關"/>
        <xdr:cNvSpPr>
          <a:spLocks/>
        </xdr:cNvSpPr>
      </xdr:nvSpPr>
      <xdr:spPr>
        <a:xfrm>
          <a:off x="10677525" y="19050"/>
          <a:ext cx="7620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438150</xdr:colOff>
      <xdr:row>4</xdr:row>
      <xdr:rowOff>57150</xdr:rowOff>
    </xdr:from>
    <xdr:ext cx="762000" cy="276225"/>
    <xdr:sp>
      <xdr:nvSpPr>
        <xdr:cNvPr id="5" name="表號"/>
        <xdr:cNvSpPr>
          <a:spLocks/>
        </xdr:cNvSpPr>
      </xdr:nvSpPr>
      <xdr:spPr>
        <a:xfrm>
          <a:off x="10677525" y="285750"/>
          <a:ext cx="7620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552450</xdr:colOff>
      <xdr:row>3</xdr:row>
      <xdr:rowOff>19050</xdr:rowOff>
    </xdr:from>
    <xdr:ext cx="1990725" cy="266700"/>
    <xdr:sp textlink="B1">
      <xdr:nvSpPr>
        <xdr:cNvPr id="6" name="報表類別"/>
        <xdr:cNvSpPr>
          <a:spLocks/>
        </xdr:cNvSpPr>
      </xdr:nvSpPr>
      <xdr:spPr>
        <a:xfrm>
          <a:off x="11439525" y="190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552450</xdr:colOff>
      <xdr:row>4</xdr:row>
      <xdr:rowOff>57150</xdr:rowOff>
    </xdr:from>
    <xdr:ext cx="1990725" cy="276225"/>
    <xdr:sp textlink="E1">
      <xdr:nvSpPr>
        <xdr:cNvPr id="7" name="報表類別"/>
        <xdr:cNvSpPr>
          <a:spLocks/>
        </xdr:cNvSpPr>
      </xdr:nvSpPr>
      <xdr:spPr>
        <a:xfrm>
          <a:off x="11439525" y="285750"/>
          <a:ext cx="199072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oneCellAnchor>
  <xdr:oneCellAnchor>
    <xdr:from>
      <xdr:col>0</xdr:col>
      <xdr:colOff>923925</xdr:colOff>
      <xdr:row>5</xdr:row>
      <xdr:rowOff>104775</xdr:rowOff>
    </xdr:from>
    <xdr:ext cx="9763125" cy="0"/>
    <xdr:sp>
      <xdr:nvSpPr>
        <xdr:cNvPr id="8" name="Line 37"/>
        <xdr:cNvSpPr>
          <a:spLocks/>
        </xdr:cNvSpPr>
      </xdr:nvSpPr>
      <xdr:spPr>
        <a:xfrm>
          <a:off x="923925" y="561975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28575</xdr:rowOff>
    </xdr:from>
    <xdr:ext cx="2714625" cy="257175"/>
    <xdr:sp>
      <xdr:nvSpPr>
        <xdr:cNvPr id="9" name="報表類別"/>
        <xdr:cNvSpPr>
          <a:spLocks/>
        </xdr:cNvSpPr>
      </xdr:nvSpPr>
      <xdr:spPr>
        <a:xfrm>
          <a:off x="10696575" y="109537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247650</xdr:colOff>
      <xdr:row>24</xdr:row>
      <xdr:rowOff>247650</xdr:rowOff>
    </xdr:from>
    <xdr:to>
      <xdr:col>37</xdr:col>
      <xdr:colOff>361950</xdr:colOff>
      <xdr:row>25</xdr:row>
      <xdr:rowOff>152400</xdr:rowOff>
    </xdr:to>
    <xdr:sp textlink="H2">
      <xdr:nvSpPr>
        <xdr:cNvPr id="1" name="報表類別"/>
        <xdr:cNvSpPr>
          <a:spLocks/>
        </xdr:cNvSpPr>
      </xdr:nvSpPr>
      <xdr:spPr>
        <a:xfrm>
          <a:off x="14258925" y="8105775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0</xdr:col>
      <xdr:colOff>933450</xdr:colOff>
      <xdr:row>4</xdr:row>
      <xdr:rowOff>19050</xdr:rowOff>
    </xdr:to>
    <xdr:sp textlink="A2">
      <xdr:nvSpPr>
        <xdr:cNvPr id="2" name="報表類別"/>
        <xdr:cNvSpPr>
          <a:spLocks/>
        </xdr:cNvSpPr>
      </xdr:nvSpPr>
      <xdr:spPr>
        <a:xfrm>
          <a:off x="19050" y="1905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19050</xdr:rowOff>
    </xdr:from>
    <xdr:to>
      <xdr:col>0</xdr:col>
      <xdr:colOff>933450</xdr:colOff>
      <xdr:row>5</xdr:row>
      <xdr:rowOff>28575</xdr:rowOff>
    </xdr:to>
    <xdr:sp textlink="C2">
      <xdr:nvSpPr>
        <xdr:cNvPr id="3" name="報表週期"/>
        <xdr:cNvSpPr>
          <a:spLocks/>
        </xdr:cNvSpPr>
      </xdr:nvSpPr>
      <xdr:spPr>
        <a:xfrm>
          <a:off x="1905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952500</xdr:colOff>
      <xdr:row>4</xdr:row>
      <xdr:rowOff>19050</xdr:rowOff>
    </xdr:from>
    <xdr:to>
      <xdr:col>24</xdr:col>
      <xdr:colOff>133350</xdr:colOff>
      <xdr:row>5</xdr:row>
      <xdr:rowOff>28575</xdr:rowOff>
    </xdr:to>
    <xdr:sp textlink="D2">
      <xdr:nvSpPr>
        <xdr:cNvPr id="4" name="報表類別"/>
        <xdr:cNvSpPr>
          <a:spLocks/>
        </xdr:cNvSpPr>
      </xdr:nvSpPr>
      <xdr:spPr>
        <a:xfrm>
          <a:off x="952500" y="247650"/>
          <a:ext cx="97155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24</xdr:col>
      <xdr:colOff>133350</xdr:colOff>
      <xdr:row>3</xdr:row>
      <xdr:rowOff>19050</xdr:rowOff>
    </xdr:from>
    <xdr:to>
      <xdr:col>26</xdr:col>
      <xdr:colOff>85725</xdr:colOff>
      <xdr:row>4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68000" y="1905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24</xdr:col>
      <xdr:colOff>133350</xdr:colOff>
      <xdr:row>4</xdr:row>
      <xdr:rowOff>19050</xdr:rowOff>
    </xdr:from>
    <xdr:to>
      <xdr:col>26</xdr:col>
      <xdr:colOff>85725</xdr:colOff>
      <xdr:row>5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66800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26</xdr:col>
      <xdr:colOff>85725</xdr:colOff>
      <xdr:row>3</xdr:row>
      <xdr:rowOff>19050</xdr:rowOff>
    </xdr:from>
    <xdr:to>
      <xdr:col>30</xdr:col>
      <xdr:colOff>514350</xdr:colOff>
      <xdr:row>4</xdr:row>
      <xdr:rowOff>19050</xdr:rowOff>
    </xdr:to>
    <xdr:sp textlink="B2">
      <xdr:nvSpPr>
        <xdr:cNvPr id="7" name="報表類別"/>
        <xdr:cNvSpPr>
          <a:spLocks/>
        </xdr:cNvSpPr>
      </xdr:nvSpPr>
      <xdr:spPr>
        <a:xfrm>
          <a:off x="11401425" y="1905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26</xdr:col>
      <xdr:colOff>85725</xdr:colOff>
      <xdr:row>4</xdr:row>
      <xdr:rowOff>19050</xdr:rowOff>
    </xdr:from>
    <xdr:to>
      <xdr:col>30</xdr:col>
      <xdr:colOff>514350</xdr:colOff>
      <xdr:row>5</xdr:row>
      <xdr:rowOff>28575</xdr:rowOff>
    </xdr:to>
    <xdr:sp textlink="E2">
      <xdr:nvSpPr>
        <xdr:cNvPr id="8" name="報表類別"/>
        <xdr:cNvSpPr>
          <a:spLocks/>
        </xdr:cNvSpPr>
      </xdr:nvSpPr>
      <xdr:spPr>
        <a:xfrm>
          <a:off x="11401425" y="24765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twoCellAnchor>
  <xdr:twoCellAnchor editAs="absolute">
    <xdr:from>
      <xdr:col>0</xdr:col>
      <xdr:colOff>914400</xdr:colOff>
      <xdr:row>5</xdr:row>
      <xdr:rowOff>28575</xdr:rowOff>
    </xdr:from>
    <xdr:to>
      <xdr:col>24</xdr:col>
      <xdr:colOff>123825</xdr:colOff>
      <xdr:row>5</xdr:row>
      <xdr:rowOff>28575</xdr:rowOff>
    </xdr:to>
    <xdr:sp>
      <xdr:nvSpPr>
        <xdr:cNvPr id="9" name="Line 37"/>
        <xdr:cNvSpPr>
          <a:spLocks/>
        </xdr:cNvSpPr>
      </xdr:nvSpPr>
      <xdr:spPr>
        <a:xfrm>
          <a:off x="914400" y="485775"/>
          <a:ext cx="974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24</xdr:col>
      <xdr:colOff>180975</xdr:colOff>
      <xdr:row>6</xdr:row>
      <xdr:rowOff>57150</xdr:rowOff>
    </xdr:from>
    <xdr:to>
      <xdr:col>30</xdr:col>
      <xdr:colOff>523875</xdr:colOff>
      <xdr:row>7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0715625" y="1123950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38100</xdr:rowOff>
    </xdr:from>
    <xdr:to>
      <xdr:col>1</xdr:col>
      <xdr:colOff>419100</xdr:colOff>
      <xdr:row>4</xdr:row>
      <xdr:rowOff>38100</xdr:rowOff>
    </xdr:to>
    <xdr:sp textlink="A2">
      <xdr:nvSpPr>
        <xdr:cNvPr id="1" name="報表類別"/>
        <xdr:cNvSpPr>
          <a:spLocks/>
        </xdr:cNvSpPr>
      </xdr:nvSpPr>
      <xdr:spPr>
        <a:xfrm>
          <a:off x="9525" y="3810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4</xdr:row>
      <xdr:rowOff>38100</xdr:rowOff>
    </xdr:from>
    <xdr:to>
      <xdr:col>1</xdr:col>
      <xdr:colOff>419100</xdr:colOff>
      <xdr:row>5</xdr:row>
      <xdr:rowOff>47625</xdr:rowOff>
    </xdr:to>
    <xdr:sp textlink="C2">
      <xdr:nvSpPr>
        <xdr:cNvPr id="2" name="報表週期"/>
        <xdr:cNvSpPr>
          <a:spLocks/>
        </xdr:cNvSpPr>
      </xdr:nvSpPr>
      <xdr:spPr>
        <a:xfrm>
          <a:off x="9525" y="2667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19</xdr:col>
      <xdr:colOff>409575</xdr:colOff>
      <xdr:row>5</xdr:row>
      <xdr:rowOff>47625</xdr:rowOff>
    </xdr:to>
    <xdr:sp textlink="D2">
      <xdr:nvSpPr>
        <xdr:cNvPr id="3" name="報表類別"/>
        <xdr:cNvSpPr>
          <a:spLocks/>
        </xdr:cNvSpPr>
      </xdr:nvSpPr>
      <xdr:spPr>
        <a:xfrm>
          <a:off x="952500" y="2667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19</xdr:col>
      <xdr:colOff>409575</xdr:colOff>
      <xdr:row>3</xdr:row>
      <xdr:rowOff>38100</xdr:rowOff>
    </xdr:from>
    <xdr:to>
      <xdr:col>21</xdr:col>
      <xdr:colOff>57150</xdr:colOff>
      <xdr:row>4</xdr:row>
      <xdr:rowOff>38100</xdr:rowOff>
    </xdr:to>
    <xdr:sp>
      <xdr:nvSpPr>
        <xdr:cNvPr id="4" name="編製機關"/>
        <xdr:cNvSpPr>
          <a:spLocks/>
        </xdr:cNvSpPr>
      </xdr:nvSpPr>
      <xdr:spPr>
        <a:xfrm>
          <a:off x="10725150" y="3810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409575</xdr:colOff>
      <xdr:row>4</xdr:row>
      <xdr:rowOff>38100</xdr:rowOff>
    </xdr:from>
    <xdr:to>
      <xdr:col>21</xdr:col>
      <xdr:colOff>57150</xdr:colOff>
      <xdr:row>5</xdr:row>
      <xdr:rowOff>47625</xdr:rowOff>
    </xdr:to>
    <xdr:sp>
      <xdr:nvSpPr>
        <xdr:cNvPr id="5" name="表號"/>
        <xdr:cNvSpPr>
          <a:spLocks/>
        </xdr:cNvSpPr>
      </xdr:nvSpPr>
      <xdr:spPr>
        <a:xfrm>
          <a:off x="10725150" y="2667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57150</xdr:colOff>
      <xdr:row>3</xdr:row>
      <xdr:rowOff>38100</xdr:rowOff>
    </xdr:from>
    <xdr:to>
      <xdr:col>23</xdr:col>
      <xdr:colOff>962025</xdr:colOff>
      <xdr:row>4</xdr:row>
      <xdr:rowOff>38100</xdr:rowOff>
    </xdr:to>
    <xdr:sp textlink="B2">
      <xdr:nvSpPr>
        <xdr:cNvPr id="6" name="報表類別"/>
        <xdr:cNvSpPr>
          <a:spLocks/>
        </xdr:cNvSpPr>
      </xdr:nvSpPr>
      <xdr:spPr>
        <a:xfrm>
          <a:off x="11477625" y="3810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21</xdr:col>
      <xdr:colOff>57150</xdr:colOff>
      <xdr:row>4</xdr:row>
      <xdr:rowOff>38100</xdr:rowOff>
    </xdr:from>
    <xdr:to>
      <xdr:col>23</xdr:col>
      <xdr:colOff>962025</xdr:colOff>
      <xdr:row>5</xdr:row>
      <xdr:rowOff>47625</xdr:rowOff>
    </xdr:to>
    <xdr:sp textlink="E2">
      <xdr:nvSpPr>
        <xdr:cNvPr id="7" name="報表類別"/>
        <xdr:cNvSpPr>
          <a:spLocks/>
        </xdr:cNvSpPr>
      </xdr:nvSpPr>
      <xdr:spPr>
        <a:xfrm>
          <a:off x="11477625" y="2667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twoCellAnchor>
  <xdr:twoCellAnchor editAs="absolute">
    <xdr:from>
      <xdr:col>1</xdr:col>
      <xdr:colOff>400050</xdr:colOff>
      <xdr:row>5</xdr:row>
      <xdr:rowOff>57150</xdr:rowOff>
    </xdr:from>
    <xdr:to>
      <xdr:col>19</xdr:col>
      <xdr:colOff>419100</xdr:colOff>
      <xdr:row>5</xdr:row>
      <xdr:rowOff>57150</xdr:rowOff>
    </xdr:to>
    <xdr:sp>
      <xdr:nvSpPr>
        <xdr:cNvPr id="8" name="Line 37"/>
        <xdr:cNvSpPr>
          <a:spLocks/>
        </xdr:cNvSpPr>
      </xdr:nvSpPr>
      <xdr:spPr>
        <a:xfrm>
          <a:off x="914400" y="514350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19</xdr:col>
      <xdr:colOff>409575</xdr:colOff>
      <xdr:row>6</xdr:row>
      <xdr:rowOff>66675</xdr:rowOff>
    </xdr:from>
    <xdr:to>
      <xdr:col>23</xdr:col>
      <xdr:colOff>933450</xdr:colOff>
      <xdr:row>7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10725150" y="1133475"/>
          <a:ext cx="2733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19</xdr:col>
      <xdr:colOff>276225</xdr:colOff>
      <xdr:row>22</xdr:row>
      <xdr:rowOff>38100</xdr:rowOff>
    </xdr:from>
    <xdr:to>
      <xdr:col>23</xdr:col>
      <xdr:colOff>962025</xdr:colOff>
      <xdr:row>22</xdr:row>
      <xdr:rowOff>276225</xdr:rowOff>
    </xdr:to>
    <xdr:sp textlink="B3">
      <xdr:nvSpPr>
        <xdr:cNvPr id="10" name="矩形 1"/>
        <xdr:cNvSpPr>
          <a:spLocks/>
        </xdr:cNvSpPr>
      </xdr:nvSpPr>
      <xdr:spPr>
        <a:xfrm>
          <a:off x="10591800" y="8181975"/>
          <a:ext cx="2895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16:25:11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0" zoomScaleNormal="80" zoomScalePageLayoutView="0" workbookViewId="0" topLeftCell="A4">
      <selection activeCell="K11" sqref="K11"/>
    </sheetView>
  </sheetViews>
  <sheetFormatPr defaultColWidth="28" defaultRowHeight="12"/>
  <cols>
    <col min="1" max="1" width="20.5" style="18" customWidth="1"/>
    <col min="2" max="20" width="11.33203125" style="0" customWidth="1"/>
  </cols>
  <sheetData>
    <row r="1" spans="1:7" s="2" customFormat="1" ht="31.5" customHeight="1" hidden="1">
      <c r="A1" s="62" t="s">
        <v>111</v>
      </c>
      <c r="B1" s="2" t="s">
        <v>104</v>
      </c>
      <c r="C1" s="2" t="s">
        <v>105</v>
      </c>
      <c r="D1" s="2" t="s">
        <v>106</v>
      </c>
      <c r="E1" s="63" t="s">
        <v>107</v>
      </c>
      <c r="F1" s="64" t="s">
        <v>108</v>
      </c>
      <c r="G1" s="2" t="s">
        <v>109</v>
      </c>
    </row>
    <row r="2" s="2" customFormat="1" ht="31.5" customHeight="1" hidden="1">
      <c r="A2" s="20"/>
    </row>
    <row r="3" s="2" customFormat="1" ht="28.5" customHeight="1" hidden="1">
      <c r="A3" s="20"/>
    </row>
    <row r="4" s="1" customFormat="1" ht="18" customHeight="1">
      <c r="A4" s="19"/>
    </row>
    <row r="5" s="1" customFormat="1" ht="18" customHeight="1">
      <c r="A5" s="19"/>
    </row>
    <row r="6" spans="1:20" ht="48" customHeight="1">
      <c r="A6" s="75" t="str">
        <f>F1</f>
        <v>金門縣兒少保護個案基本資料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4.75" customHeight="1" thickBot="1">
      <c r="A7" s="76" t="str">
        <f>G1</f>
        <v>中華民國111年上半年(1月至6月)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1" ht="24.75" customHeight="1">
      <c r="A8" s="73" t="s">
        <v>5</v>
      </c>
      <c r="B8" s="69" t="s">
        <v>89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8"/>
    </row>
    <row r="9" spans="1:20" ht="24.75" customHeight="1">
      <c r="A9" s="74"/>
      <c r="B9" s="71" t="s">
        <v>13</v>
      </c>
      <c r="C9" s="71"/>
      <c r="D9" s="71"/>
      <c r="E9" s="71" t="s">
        <v>24</v>
      </c>
      <c r="F9" s="71"/>
      <c r="G9" s="71"/>
      <c r="H9" s="71"/>
      <c r="I9" s="71" t="s">
        <v>103</v>
      </c>
      <c r="J9" s="71"/>
      <c r="K9" s="71"/>
      <c r="L9" s="71"/>
      <c r="M9" s="71"/>
      <c r="N9" s="71"/>
      <c r="O9" s="71"/>
      <c r="P9" s="71"/>
      <c r="Q9" s="77" t="s">
        <v>22</v>
      </c>
      <c r="R9" s="78"/>
      <c r="S9" s="71" t="s">
        <v>23</v>
      </c>
      <c r="T9" s="81"/>
    </row>
    <row r="10" spans="1:20" ht="24.75" customHeight="1">
      <c r="A10" s="74"/>
      <c r="B10" s="71"/>
      <c r="C10" s="71"/>
      <c r="D10" s="71"/>
      <c r="E10" s="71" t="s">
        <v>18</v>
      </c>
      <c r="F10" s="71"/>
      <c r="G10" s="71" t="s">
        <v>6</v>
      </c>
      <c r="H10" s="71"/>
      <c r="I10" s="71" t="s">
        <v>100</v>
      </c>
      <c r="J10" s="71"/>
      <c r="K10" s="71" t="s">
        <v>101</v>
      </c>
      <c r="L10" s="71"/>
      <c r="M10" s="71" t="s">
        <v>102</v>
      </c>
      <c r="N10" s="71"/>
      <c r="O10" s="71" t="s">
        <v>21</v>
      </c>
      <c r="P10" s="71"/>
      <c r="Q10" s="79"/>
      <c r="R10" s="80"/>
      <c r="S10" s="71"/>
      <c r="T10" s="81"/>
    </row>
    <row r="11" spans="1:20" s="18" customFormat="1" ht="24.75" customHeight="1">
      <c r="A11" s="74"/>
      <c r="B11" s="15" t="s">
        <v>14</v>
      </c>
      <c r="C11" s="15" t="s">
        <v>16</v>
      </c>
      <c r="D11" s="15" t="s">
        <v>19</v>
      </c>
      <c r="E11" s="15" t="s">
        <v>20</v>
      </c>
      <c r="F11" s="15" t="s">
        <v>19</v>
      </c>
      <c r="G11" s="15" t="s">
        <v>20</v>
      </c>
      <c r="H11" s="15" t="s">
        <v>19</v>
      </c>
      <c r="I11" s="15" t="s">
        <v>20</v>
      </c>
      <c r="J11" s="14" t="s">
        <v>17</v>
      </c>
      <c r="K11" s="14" t="s">
        <v>20</v>
      </c>
      <c r="L11" s="14" t="s">
        <v>19</v>
      </c>
      <c r="M11" s="14" t="s">
        <v>20</v>
      </c>
      <c r="N11" s="15" t="s">
        <v>19</v>
      </c>
      <c r="O11" s="15" t="s">
        <v>20</v>
      </c>
      <c r="P11" s="15" t="s">
        <v>19</v>
      </c>
      <c r="Q11" s="15" t="s">
        <v>3</v>
      </c>
      <c r="R11" s="15" t="s">
        <v>4</v>
      </c>
      <c r="S11" s="15" t="s">
        <v>3</v>
      </c>
      <c r="T11" s="29" t="s">
        <v>4</v>
      </c>
    </row>
    <row r="12" spans="1:20" ht="24.75" customHeight="1">
      <c r="A12" s="27" t="s">
        <v>0</v>
      </c>
      <c r="B12" s="57">
        <v>27</v>
      </c>
      <c r="C12" s="57">
        <v>12</v>
      </c>
      <c r="D12" s="57">
        <v>15</v>
      </c>
      <c r="E12" s="58">
        <v>0</v>
      </c>
      <c r="F12" s="58">
        <v>0</v>
      </c>
      <c r="G12" s="58">
        <v>0</v>
      </c>
      <c r="H12" s="58">
        <v>0</v>
      </c>
      <c r="I12" s="57">
        <v>8</v>
      </c>
      <c r="J12" s="57">
        <v>4</v>
      </c>
      <c r="K12" s="57">
        <v>2</v>
      </c>
      <c r="L12" s="57">
        <v>2</v>
      </c>
      <c r="M12" s="58">
        <v>0</v>
      </c>
      <c r="N12" s="57">
        <v>2</v>
      </c>
      <c r="O12" s="57">
        <v>2</v>
      </c>
      <c r="P12" s="57">
        <v>7</v>
      </c>
      <c r="Q12" s="58">
        <v>0</v>
      </c>
      <c r="R12" s="58">
        <v>0</v>
      </c>
      <c r="S12" s="58">
        <v>0</v>
      </c>
      <c r="T12" s="59">
        <v>0</v>
      </c>
    </row>
    <row r="13" spans="1:20" ht="24.75" customHeight="1">
      <c r="A13" s="32" t="s">
        <v>31</v>
      </c>
      <c r="B13" s="57">
        <v>27</v>
      </c>
      <c r="C13" s="57">
        <v>12</v>
      </c>
      <c r="D13" s="57">
        <v>15</v>
      </c>
      <c r="E13" s="58">
        <v>0</v>
      </c>
      <c r="F13" s="58">
        <v>0</v>
      </c>
      <c r="G13" s="58">
        <v>0</v>
      </c>
      <c r="H13" s="58">
        <v>0</v>
      </c>
      <c r="I13" s="57">
        <v>8</v>
      </c>
      <c r="J13" s="57">
        <v>4</v>
      </c>
      <c r="K13" s="57">
        <v>2</v>
      </c>
      <c r="L13" s="57">
        <v>2</v>
      </c>
      <c r="M13" s="58">
        <v>0</v>
      </c>
      <c r="N13" s="57">
        <v>2</v>
      </c>
      <c r="O13" s="57">
        <v>2</v>
      </c>
      <c r="P13" s="57">
        <v>7</v>
      </c>
      <c r="Q13" s="58">
        <v>0</v>
      </c>
      <c r="R13" s="58">
        <v>0</v>
      </c>
      <c r="S13" s="58">
        <v>0</v>
      </c>
      <c r="T13" s="59">
        <v>0</v>
      </c>
    </row>
    <row r="14" spans="1:20" ht="24.75" customHeight="1" thickBot="1">
      <c r="A14" s="33" t="s">
        <v>32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1">
        <v>0</v>
      </c>
    </row>
    <row r="15" spans="1:20" ht="24.75" customHeight="1" thickBo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24.75" customHeight="1">
      <c r="A16" s="89" t="s">
        <v>5</v>
      </c>
      <c r="B16" s="82" t="s">
        <v>90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ht="24.75" customHeight="1">
      <c r="A17" s="85"/>
      <c r="B17" s="84" t="s">
        <v>0</v>
      </c>
      <c r="C17" s="86"/>
      <c r="D17" s="86"/>
      <c r="E17" s="86"/>
      <c r="F17" s="86"/>
      <c r="G17" s="86"/>
      <c r="H17" s="85"/>
      <c r="I17" s="84" t="s">
        <v>25</v>
      </c>
      <c r="J17" s="85"/>
      <c r="K17" s="84" t="s">
        <v>26</v>
      </c>
      <c r="L17" s="85"/>
      <c r="M17" s="84" t="s">
        <v>27</v>
      </c>
      <c r="N17" s="85"/>
      <c r="O17" s="84" t="s">
        <v>28</v>
      </c>
      <c r="P17" s="85"/>
      <c r="Q17" s="84" t="s">
        <v>29</v>
      </c>
      <c r="R17" s="85"/>
      <c r="S17" s="84" t="s">
        <v>30</v>
      </c>
      <c r="T17" s="86"/>
    </row>
    <row r="18" spans="1:20" ht="24.75" customHeight="1">
      <c r="A18" s="85"/>
      <c r="B18" s="92" t="s">
        <v>9</v>
      </c>
      <c r="C18" s="92"/>
      <c r="D18" s="92"/>
      <c r="E18" s="84" t="s">
        <v>15</v>
      </c>
      <c r="F18" s="85"/>
      <c r="G18" s="84" t="s">
        <v>4</v>
      </c>
      <c r="H18" s="85"/>
      <c r="I18" s="15" t="s">
        <v>3</v>
      </c>
      <c r="J18" s="15" t="s">
        <v>4</v>
      </c>
      <c r="K18" s="15" t="s">
        <v>3</v>
      </c>
      <c r="L18" s="15" t="s">
        <v>4</v>
      </c>
      <c r="M18" s="15" t="s">
        <v>3</v>
      </c>
      <c r="N18" s="15" t="s">
        <v>4</v>
      </c>
      <c r="O18" s="15" t="s">
        <v>3</v>
      </c>
      <c r="P18" s="15" t="s">
        <v>4</v>
      </c>
      <c r="Q18" s="15" t="s">
        <v>3</v>
      </c>
      <c r="R18" s="15" t="s">
        <v>4</v>
      </c>
      <c r="S18" s="15" t="s">
        <v>3</v>
      </c>
      <c r="T18" s="29" t="s">
        <v>4</v>
      </c>
    </row>
    <row r="19" spans="1:20" ht="24.75" customHeight="1">
      <c r="A19" s="26" t="s">
        <v>0</v>
      </c>
      <c r="B19" s="103">
        <f>B46</f>
        <v>27</v>
      </c>
      <c r="C19" s="103"/>
      <c r="D19" s="103"/>
      <c r="E19" s="87">
        <f>C46</f>
        <v>12</v>
      </c>
      <c r="F19" s="88"/>
      <c r="G19" s="87">
        <f>D46</f>
        <v>15</v>
      </c>
      <c r="H19" s="88"/>
      <c r="I19" s="50">
        <f>E46</f>
        <v>1</v>
      </c>
      <c r="J19" s="50">
        <f aca="true" t="shared" si="0" ref="J19:T21">F46</f>
        <v>4</v>
      </c>
      <c r="K19" s="51">
        <f t="shared" si="0"/>
        <v>2</v>
      </c>
      <c r="L19" s="51">
        <f t="shared" si="0"/>
        <v>2</v>
      </c>
      <c r="M19" s="51">
        <f t="shared" si="0"/>
        <v>2</v>
      </c>
      <c r="N19" s="51">
        <f t="shared" si="0"/>
        <v>2</v>
      </c>
      <c r="O19" s="51">
        <f t="shared" si="0"/>
        <v>2</v>
      </c>
      <c r="P19" s="51">
        <f t="shared" si="0"/>
        <v>0</v>
      </c>
      <c r="Q19" s="51">
        <f t="shared" si="0"/>
        <v>2</v>
      </c>
      <c r="R19" s="51">
        <f t="shared" si="0"/>
        <v>3</v>
      </c>
      <c r="S19" s="51">
        <f t="shared" si="0"/>
        <v>3</v>
      </c>
      <c r="T19" s="52">
        <f t="shared" si="0"/>
        <v>4</v>
      </c>
    </row>
    <row r="20" spans="1:20" ht="24.75" customHeight="1">
      <c r="A20" s="26" t="s">
        <v>1</v>
      </c>
      <c r="B20" s="87">
        <f>B47</f>
        <v>27</v>
      </c>
      <c r="C20" s="104"/>
      <c r="D20" s="88"/>
      <c r="E20" s="87">
        <f>C47</f>
        <v>12</v>
      </c>
      <c r="F20" s="88"/>
      <c r="G20" s="87">
        <f>D47</f>
        <v>15</v>
      </c>
      <c r="H20" s="88"/>
      <c r="I20" s="51">
        <f>E47</f>
        <v>1</v>
      </c>
      <c r="J20" s="51">
        <f t="shared" si="0"/>
        <v>4</v>
      </c>
      <c r="K20" s="51">
        <f t="shared" si="0"/>
        <v>2</v>
      </c>
      <c r="L20" s="51">
        <f t="shared" si="0"/>
        <v>2</v>
      </c>
      <c r="M20" s="51">
        <f t="shared" si="0"/>
        <v>2</v>
      </c>
      <c r="N20" s="51">
        <f t="shared" si="0"/>
        <v>2</v>
      </c>
      <c r="O20" s="51">
        <f t="shared" si="0"/>
        <v>2</v>
      </c>
      <c r="P20" s="51">
        <f t="shared" si="0"/>
        <v>0</v>
      </c>
      <c r="Q20" s="51">
        <f t="shared" si="0"/>
        <v>2</v>
      </c>
      <c r="R20" s="51">
        <f t="shared" si="0"/>
        <v>3</v>
      </c>
      <c r="S20" s="51">
        <f t="shared" si="0"/>
        <v>3</v>
      </c>
      <c r="T20" s="52">
        <f t="shared" si="0"/>
        <v>4</v>
      </c>
    </row>
    <row r="21" spans="1:20" ht="24.75" customHeight="1" thickBot="1">
      <c r="A21" s="31" t="s">
        <v>2</v>
      </c>
      <c r="B21" s="93">
        <f>B48</f>
        <v>0</v>
      </c>
      <c r="C21" s="105"/>
      <c r="D21" s="94"/>
      <c r="E21" s="93">
        <f>C48</f>
        <v>0</v>
      </c>
      <c r="F21" s="94"/>
      <c r="G21" s="93">
        <f>D48</f>
        <v>0</v>
      </c>
      <c r="H21" s="94"/>
      <c r="I21" s="51">
        <f>E48</f>
        <v>0</v>
      </c>
      <c r="J21" s="51">
        <f t="shared" si="0"/>
        <v>0</v>
      </c>
      <c r="K21" s="51">
        <f t="shared" si="0"/>
        <v>0</v>
      </c>
      <c r="L21" s="51">
        <f t="shared" si="0"/>
        <v>0</v>
      </c>
      <c r="M21" s="51">
        <f t="shared" si="0"/>
        <v>0</v>
      </c>
      <c r="N21" s="51">
        <f t="shared" si="0"/>
        <v>0</v>
      </c>
      <c r="O21" s="51">
        <f t="shared" si="0"/>
        <v>0</v>
      </c>
      <c r="P21" s="51">
        <f t="shared" si="0"/>
        <v>0</v>
      </c>
      <c r="Q21" s="51">
        <f t="shared" si="0"/>
        <v>0</v>
      </c>
      <c r="R21" s="51">
        <f t="shared" si="0"/>
        <v>0</v>
      </c>
      <c r="S21" s="51">
        <f t="shared" si="0"/>
        <v>0</v>
      </c>
      <c r="T21" s="53">
        <f t="shared" si="0"/>
        <v>0</v>
      </c>
    </row>
    <row r="22" spans="1:20" ht="24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4.75" customHeight="1">
      <c r="A23" s="73" t="s">
        <v>5</v>
      </c>
      <c r="B23" s="97" t="s">
        <v>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0" ht="24.75" customHeight="1">
      <c r="A24" s="80"/>
      <c r="B24" s="84" t="s">
        <v>34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/>
    </row>
    <row r="25" spans="1:20" ht="24.75" customHeight="1">
      <c r="A25" s="74"/>
      <c r="B25" s="84" t="s">
        <v>94</v>
      </c>
      <c r="C25" s="86"/>
      <c r="D25" s="86"/>
      <c r="E25" s="85"/>
      <c r="F25" s="84" t="s">
        <v>99</v>
      </c>
      <c r="G25" s="86"/>
      <c r="H25" s="86"/>
      <c r="I25" s="85"/>
      <c r="J25" s="84" t="s">
        <v>36</v>
      </c>
      <c r="K25" s="86"/>
      <c r="L25" s="86"/>
      <c r="M25" s="85"/>
      <c r="N25" s="84" t="s">
        <v>37</v>
      </c>
      <c r="O25" s="86"/>
      <c r="P25" s="86"/>
      <c r="Q25" s="85"/>
      <c r="R25" s="84" t="s">
        <v>38</v>
      </c>
      <c r="S25" s="86"/>
      <c r="T25" s="85"/>
    </row>
    <row r="26" spans="1:20" ht="24.75" customHeight="1" thickBot="1">
      <c r="A26" s="30" t="s">
        <v>0</v>
      </c>
      <c r="B26" s="100">
        <f>B56</f>
        <v>24</v>
      </c>
      <c r="C26" s="101"/>
      <c r="D26" s="101"/>
      <c r="E26" s="102"/>
      <c r="F26" s="100">
        <f>C56</f>
        <v>2</v>
      </c>
      <c r="G26" s="101"/>
      <c r="H26" s="101"/>
      <c r="I26" s="102"/>
      <c r="J26" s="100">
        <f>D56</f>
        <v>0</v>
      </c>
      <c r="K26" s="101"/>
      <c r="L26" s="101"/>
      <c r="M26" s="102"/>
      <c r="N26" s="100">
        <f>E56</f>
        <v>0</v>
      </c>
      <c r="O26" s="101"/>
      <c r="P26" s="101"/>
      <c r="Q26" s="102"/>
      <c r="R26" s="100">
        <f>F56</f>
        <v>1</v>
      </c>
      <c r="S26" s="101"/>
      <c r="T26" s="102"/>
    </row>
    <row r="27" spans="1:20" ht="24.75" customHeight="1" thickBot="1">
      <c r="A27" s="1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4.75" customHeight="1">
      <c r="A28" s="90" t="s">
        <v>33</v>
      </c>
      <c r="B28" s="97" t="s">
        <v>93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</row>
    <row r="29" spans="1:20" ht="24.75" customHeight="1">
      <c r="A29" s="91"/>
      <c r="B29" s="106" t="s">
        <v>35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20" s="2" customFormat="1" ht="24.75" customHeight="1">
      <c r="A30" s="91"/>
      <c r="B30" s="92" t="s">
        <v>94</v>
      </c>
      <c r="C30" s="92"/>
      <c r="D30" s="92"/>
      <c r="E30" s="92"/>
      <c r="F30" s="92" t="s">
        <v>99</v>
      </c>
      <c r="G30" s="92"/>
      <c r="H30" s="92"/>
      <c r="I30" s="92"/>
      <c r="J30" s="92" t="s">
        <v>36</v>
      </c>
      <c r="K30" s="92"/>
      <c r="L30" s="92"/>
      <c r="M30" s="92"/>
      <c r="N30" s="92" t="s">
        <v>37</v>
      </c>
      <c r="O30" s="92"/>
      <c r="P30" s="92"/>
      <c r="Q30" s="92"/>
      <c r="R30" s="92" t="s">
        <v>38</v>
      </c>
      <c r="S30" s="92"/>
      <c r="T30" s="84"/>
    </row>
    <row r="31" spans="1:20" ht="24.75" customHeight="1" thickBot="1">
      <c r="A31" s="30" t="s">
        <v>0</v>
      </c>
      <c r="B31" s="99">
        <f>B65</f>
        <v>16</v>
      </c>
      <c r="C31" s="99"/>
      <c r="D31" s="99"/>
      <c r="E31" s="99"/>
      <c r="F31" s="99">
        <f>C65</f>
        <v>0</v>
      </c>
      <c r="G31" s="99"/>
      <c r="H31" s="99"/>
      <c r="I31" s="99"/>
      <c r="J31" s="99">
        <f>D65</f>
        <v>0</v>
      </c>
      <c r="K31" s="99"/>
      <c r="L31" s="99"/>
      <c r="M31" s="99"/>
      <c r="N31" s="99">
        <f>E65</f>
        <v>2</v>
      </c>
      <c r="O31" s="99"/>
      <c r="P31" s="99"/>
      <c r="Q31" s="99"/>
      <c r="R31" s="99">
        <f>F65</f>
        <v>0</v>
      </c>
      <c r="S31" s="99"/>
      <c r="T31" s="93"/>
    </row>
    <row r="32" spans="1:20" ht="57" customHeight="1">
      <c r="A32" s="95" t="s">
        <v>79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ht="16.5" customHeight="1"/>
    <row r="34" ht="16.5" customHeight="1">
      <c r="B34" s="18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spans="2:16" ht="16.5" customHeight="1" hidden="1">
      <c r="B46" s="56">
        <v>27</v>
      </c>
      <c r="C46" s="54">
        <v>12</v>
      </c>
      <c r="D46" s="54">
        <v>15</v>
      </c>
      <c r="E46" s="54">
        <v>1</v>
      </c>
      <c r="F46" s="54">
        <v>4</v>
      </c>
      <c r="G46" s="54">
        <v>2</v>
      </c>
      <c r="H46" s="54">
        <v>2</v>
      </c>
      <c r="I46" s="54">
        <v>2</v>
      </c>
      <c r="J46" s="54">
        <v>2</v>
      </c>
      <c r="K46" s="54">
        <v>2</v>
      </c>
      <c r="L46" s="55">
        <v>0</v>
      </c>
      <c r="M46" s="54">
        <v>2</v>
      </c>
      <c r="N46" s="54">
        <v>3</v>
      </c>
      <c r="O46" s="54">
        <v>3</v>
      </c>
      <c r="P46" s="54">
        <v>4</v>
      </c>
    </row>
    <row r="47" spans="2:16" ht="16.5" customHeight="1" hidden="1">
      <c r="B47" s="54">
        <v>27</v>
      </c>
      <c r="C47" s="54">
        <v>12</v>
      </c>
      <c r="D47" s="54">
        <v>15</v>
      </c>
      <c r="E47" s="54">
        <v>1</v>
      </c>
      <c r="F47" s="54">
        <v>4</v>
      </c>
      <c r="G47" s="54">
        <v>2</v>
      </c>
      <c r="H47" s="54">
        <v>2</v>
      </c>
      <c r="I47" s="54">
        <v>2</v>
      </c>
      <c r="J47" s="54">
        <v>2</v>
      </c>
      <c r="K47" s="54">
        <v>2</v>
      </c>
      <c r="L47" s="55">
        <v>0</v>
      </c>
      <c r="M47" s="54">
        <v>2</v>
      </c>
      <c r="N47" s="54">
        <v>3</v>
      </c>
      <c r="O47" s="54">
        <v>3</v>
      </c>
      <c r="P47" s="54">
        <v>4</v>
      </c>
    </row>
    <row r="48" spans="2:16" ht="16.5" customHeight="1" hidden="1"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ht="16.5" customHeight="1" hidden="1"/>
    <row r="50" ht="16.5" customHeight="1" hidden="1"/>
    <row r="51" ht="16.5" customHeight="1" hidden="1"/>
    <row r="52" ht="16.5" customHeight="1" hidden="1"/>
    <row r="53" ht="16.5" customHeight="1" hidden="1"/>
    <row r="54" ht="16.5" customHeight="1" hidden="1"/>
    <row r="55" ht="16.5" customHeight="1" hidden="1"/>
    <row r="56" spans="2:6" ht="16.5" customHeight="1" hidden="1">
      <c r="B56" s="54">
        <v>24</v>
      </c>
      <c r="C56" s="54">
        <v>2</v>
      </c>
      <c r="D56" s="55">
        <v>0</v>
      </c>
      <c r="E56" s="55">
        <v>0</v>
      </c>
      <c r="F56" s="54">
        <v>1</v>
      </c>
    </row>
    <row r="57" ht="12" hidden="1"/>
    <row r="58" ht="12" hidden="1"/>
    <row r="65" spans="2:6" ht="16.5" hidden="1">
      <c r="B65" s="54">
        <v>16</v>
      </c>
      <c r="C65" s="55">
        <v>0</v>
      </c>
      <c r="D65" s="55">
        <v>0</v>
      </c>
      <c r="E65" s="54">
        <v>2</v>
      </c>
      <c r="F65" s="55">
        <v>0</v>
      </c>
    </row>
    <row r="66" ht="12" hidden="1"/>
    <row r="67" ht="12" hidden="1"/>
  </sheetData>
  <sheetProtection/>
  <mergeCells count="64">
    <mergeCell ref="B30:E30"/>
    <mergeCell ref="B31:E31"/>
    <mergeCell ref="B29:T29"/>
    <mergeCell ref="F30:I30"/>
    <mergeCell ref="R31:T31"/>
    <mergeCell ref="R30:T30"/>
    <mergeCell ref="N25:Q25"/>
    <mergeCell ref="F26:I26"/>
    <mergeCell ref="J25:M25"/>
    <mergeCell ref="J26:M26"/>
    <mergeCell ref="N26:Q26"/>
    <mergeCell ref="F31:I31"/>
    <mergeCell ref="J30:M30"/>
    <mergeCell ref="J31:M31"/>
    <mergeCell ref="A32:T32"/>
    <mergeCell ref="B23:T23"/>
    <mergeCell ref="B28:T28"/>
    <mergeCell ref="A23:A25"/>
    <mergeCell ref="N30:Q30"/>
    <mergeCell ref="N31:Q31"/>
    <mergeCell ref="B26:E26"/>
    <mergeCell ref="F25:I25"/>
    <mergeCell ref="R25:T25"/>
    <mergeCell ref="R26:T26"/>
    <mergeCell ref="A16:A18"/>
    <mergeCell ref="A28:A30"/>
    <mergeCell ref="B18:D18"/>
    <mergeCell ref="E21:F21"/>
    <mergeCell ref="E20:F20"/>
    <mergeCell ref="G19:H19"/>
    <mergeCell ref="B25:E25"/>
    <mergeCell ref="G20:H20"/>
    <mergeCell ref="G21:H21"/>
    <mergeCell ref="G18:H18"/>
    <mergeCell ref="E18:F18"/>
    <mergeCell ref="K17:L17"/>
    <mergeCell ref="M17:N17"/>
    <mergeCell ref="O17:P17"/>
    <mergeCell ref="E19:F19"/>
    <mergeCell ref="B24:T24"/>
    <mergeCell ref="B17:H17"/>
    <mergeCell ref="B19:D19"/>
    <mergeCell ref="B20:D20"/>
    <mergeCell ref="B21:D21"/>
    <mergeCell ref="B16:T16"/>
    <mergeCell ref="M10:N10"/>
    <mergeCell ref="Q17:R17"/>
    <mergeCell ref="S17:T17"/>
    <mergeCell ref="G10:H10"/>
    <mergeCell ref="O10:P10"/>
    <mergeCell ref="E10:F10"/>
    <mergeCell ref="I10:J10"/>
    <mergeCell ref="K10:L10"/>
    <mergeCell ref="I17:J17"/>
    <mergeCell ref="B8:T8"/>
    <mergeCell ref="B9:D10"/>
    <mergeCell ref="E9:H9"/>
    <mergeCell ref="A15:T15"/>
    <mergeCell ref="A8:A11"/>
    <mergeCell ref="A6:T6"/>
    <mergeCell ref="A7:T7"/>
    <mergeCell ref="I9:P9"/>
    <mergeCell ref="Q9:R10"/>
    <mergeCell ref="S9:T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zoomScale="85" zoomScaleNormal="85" zoomScalePageLayoutView="0" workbookViewId="0" topLeftCell="A10">
      <selection activeCell="A1" sqref="A1"/>
    </sheetView>
  </sheetViews>
  <sheetFormatPr defaultColWidth="9.33203125" defaultRowHeight="12"/>
  <cols>
    <col min="1" max="1" width="20.66015625" style="0" customWidth="1"/>
    <col min="2" max="2" width="7.33203125" style="0" customWidth="1"/>
    <col min="3" max="3" width="4.16015625" style="0" customWidth="1"/>
    <col min="4" max="4" width="3" style="0" customWidth="1"/>
    <col min="5" max="5" width="7.33203125" style="0" customWidth="1"/>
    <col min="6" max="6" width="5.33203125" style="0" customWidth="1"/>
    <col min="7" max="7" width="4.83203125" style="0" customWidth="1"/>
    <col min="8" max="8" width="7.16015625" style="0" customWidth="1"/>
    <col min="9" max="9" width="3.16015625" style="0" customWidth="1"/>
    <col min="10" max="10" width="7.16015625" style="0" customWidth="1"/>
    <col min="11" max="11" width="7.5" style="0" customWidth="1"/>
    <col min="12" max="12" width="6.66015625" style="0" customWidth="1"/>
    <col min="13" max="13" width="6.83203125" style="0" customWidth="1"/>
    <col min="14" max="14" width="9.5" style="0" customWidth="1"/>
    <col min="15" max="15" width="9.33203125" style="0" customWidth="1"/>
    <col min="16" max="16" width="10.5" style="0" customWidth="1"/>
    <col min="17" max="17" width="9.83203125" style="0" customWidth="1"/>
    <col min="18" max="18" width="9" style="0" customWidth="1"/>
    <col min="19" max="19" width="8.33203125" style="0" customWidth="1"/>
    <col min="20" max="25" width="7.33203125" style="0" customWidth="1"/>
    <col min="26" max="27" width="6.33203125" style="0" customWidth="1"/>
    <col min="28" max="28" width="7.33203125" style="0" customWidth="1"/>
    <col min="29" max="29" width="6.5" style="0" customWidth="1"/>
    <col min="30" max="30" width="7.66015625" style="0" customWidth="1"/>
    <col min="31" max="31" width="10" style="0" customWidth="1"/>
  </cols>
  <sheetData>
    <row r="1" s="2" customFormat="1" ht="16.5" customHeight="1" hidden="1">
      <c r="A1" s="3"/>
    </row>
    <row r="2" spans="1:7" s="2" customFormat="1" ht="16.5" customHeight="1" hidden="1">
      <c r="A2" s="67" t="s">
        <v>111</v>
      </c>
      <c r="B2" s="2" t="s">
        <v>104</v>
      </c>
      <c r="C2" s="2" t="s">
        <v>105</v>
      </c>
      <c r="D2" s="2" t="s">
        <v>106</v>
      </c>
      <c r="E2" s="63" t="s">
        <v>107</v>
      </c>
      <c r="F2" s="64" t="s">
        <v>110</v>
      </c>
      <c r="G2" s="2" t="s">
        <v>109</v>
      </c>
    </row>
    <row r="3" s="2" customFormat="1" ht="16.5" customHeight="1" hidden="1">
      <c r="A3" s="3"/>
    </row>
    <row r="4" s="1" customFormat="1" ht="18" customHeight="1"/>
    <row r="5" s="1" customFormat="1" ht="18" customHeight="1"/>
    <row r="6" spans="1:31" ht="48" customHeight="1">
      <c r="A6" s="75" t="str">
        <f>F2</f>
        <v>金門縣兒少保護個案基本資料(續1)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24.75" customHeight="1" thickBot="1">
      <c r="A7" s="76" t="str">
        <f>G2</f>
        <v>中華民國111年上半年(1月至6月)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30" customHeight="1">
      <c r="A8" s="73" t="s">
        <v>5</v>
      </c>
      <c r="B8" s="69" t="s">
        <v>95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0"/>
    </row>
    <row r="9" spans="1:31" ht="30" customHeight="1">
      <c r="A9" s="74"/>
      <c r="B9" s="71" t="s">
        <v>0</v>
      </c>
      <c r="C9" s="71"/>
      <c r="D9" s="71"/>
      <c r="E9" s="71"/>
      <c r="F9" s="71"/>
      <c r="G9" s="71"/>
      <c r="H9" s="71"/>
      <c r="I9" s="71"/>
      <c r="J9" s="71"/>
      <c r="K9" s="71" t="s">
        <v>55</v>
      </c>
      <c r="L9" s="71"/>
      <c r="M9" s="71"/>
      <c r="N9" s="71" t="s">
        <v>56</v>
      </c>
      <c r="O9" s="71"/>
      <c r="P9" s="71"/>
      <c r="Q9" s="71" t="s">
        <v>57</v>
      </c>
      <c r="R9" s="71"/>
      <c r="S9" s="71"/>
      <c r="T9" s="71" t="s">
        <v>58</v>
      </c>
      <c r="U9" s="71"/>
      <c r="V9" s="71"/>
      <c r="W9" s="71" t="s">
        <v>59</v>
      </c>
      <c r="X9" s="71"/>
      <c r="Y9" s="71"/>
      <c r="Z9" s="71" t="s">
        <v>84</v>
      </c>
      <c r="AA9" s="71"/>
      <c r="AB9" s="71"/>
      <c r="AC9" s="71" t="s">
        <v>41</v>
      </c>
      <c r="AD9" s="71"/>
      <c r="AE9" s="81"/>
    </row>
    <row r="10" spans="1:31" ht="30" customHeight="1">
      <c r="A10" s="74"/>
      <c r="B10" s="118" t="s">
        <v>9</v>
      </c>
      <c r="C10" s="118"/>
      <c r="D10" s="118"/>
      <c r="E10" s="118" t="s">
        <v>3</v>
      </c>
      <c r="F10" s="118"/>
      <c r="G10" s="118" t="s">
        <v>4</v>
      </c>
      <c r="H10" s="118"/>
      <c r="I10" s="118" t="s">
        <v>40</v>
      </c>
      <c r="J10" s="118"/>
      <c r="K10" s="6" t="s">
        <v>3</v>
      </c>
      <c r="L10" s="6" t="s">
        <v>4</v>
      </c>
      <c r="M10" s="6" t="s">
        <v>41</v>
      </c>
      <c r="N10" s="6" t="s">
        <v>3</v>
      </c>
      <c r="O10" s="6" t="s">
        <v>4</v>
      </c>
      <c r="P10" s="6" t="s">
        <v>42</v>
      </c>
      <c r="Q10" s="6" t="s">
        <v>3</v>
      </c>
      <c r="R10" s="6" t="s">
        <v>4</v>
      </c>
      <c r="S10" s="6" t="s">
        <v>41</v>
      </c>
      <c r="T10" s="6" t="s">
        <v>3</v>
      </c>
      <c r="U10" s="6" t="s">
        <v>4</v>
      </c>
      <c r="V10" s="6" t="s">
        <v>43</v>
      </c>
      <c r="W10" s="6" t="s">
        <v>3</v>
      </c>
      <c r="X10" s="6" t="s">
        <v>4</v>
      </c>
      <c r="Y10" s="6" t="s">
        <v>41</v>
      </c>
      <c r="Z10" s="16" t="s">
        <v>45</v>
      </c>
      <c r="AA10" s="16" t="s">
        <v>46</v>
      </c>
      <c r="AB10" s="16" t="s">
        <v>41</v>
      </c>
      <c r="AC10" s="16" t="s">
        <v>45</v>
      </c>
      <c r="AD10" s="16" t="s">
        <v>46</v>
      </c>
      <c r="AE10" s="28" t="s">
        <v>40</v>
      </c>
    </row>
    <row r="11" spans="1:31" ht="30" customHeight="1">
      <c r="A11" s="26" t="s">
        <v>0</v>
      </c>
      <c r="B11" s="115">
        <f>A30</f>
        <v>27</v>
      </c>
      <c r="C11" s="115"/>
      <c r="D11" s="115"/>
      <c r="E11" s="115">
        <f>B30</f>
        <v>22</v>
      </c>
      <c r="F11" s="115"/>
      <c r="G11" s="115">
        <f>C30</f>
        <v>5</v>
      </c>
      <c r="H11" s="115"/>
      <c r="I11" s="115">
        <f>D30</f>
        <v>0</v>
      </c>
      <c r="J11" s="115"/>
      <c r="K11" s="36">
        <f aca="true" t="shared" si="0" ref="K11:T13">E30</f>
        <v>0</v>
      </c>
      <c r="L11" s="36">
        <f t="shared" si="0"/>
        <v>0</v>
      </c>
      <c r="M11" s="36">
        <f t="shared" si="0"/>
        <v>0</v>
      </c>
      <c r="N11" s="36">
        <f t="shared" si="0"/>
        <v>5</v>
      </c>
      <c r="O11" s="36">
        <f t="shared" si="0"/>
        <v>2</v>
      </c>
      <c r="P11" s="36">
        <f t="shared" si="0"/>
        <v>0</v>
      </c>
      <c r="Q11" s="36">
        <f t="shared" si="0"/>
        <v>5</v>
      </c>
      <c r="R11" s="36">
        <f t="shared" si="0"/>
        <v>1</v>
      </c>
      <c r="S11" s="36">
        <f t="shared" si="0"/>
        <v>0</v>
      </c>
      <c r="T11" s="36">
        <f t="shared" si="0"/>
        <v>7</v>
      </c>
      <c r="U11" s="36">
        <f aca="true" t="shared" si="1" ref="U11:AD13">O30</f>
        <v>0</v>
      </c>
      <c r="V11" s="36">
        <f t="shared" si="1"/>
        <v>0</v>
      </c>
      <c r="W11" s="36">
        <f t="shared" si="1"/>
        <v>4</v>
      </c>
      <c r="X11" s="36">
        <f t="shared" si="1"/>
        <v>0</v>
      </c>
      <c r="Y11" s="36">
        <f t="shared" si="1"/>
        <v>0</v>
      </c>
      <c r="Z11" s="36">
        <f t="shared" si="1"/>
        <v>1</v>
      </c>
      <c r="AA11" s="36">
        <f t="shared" si="1"/>
        <v>2</v>
      </c>
      <c r="AB11" s="36">
        <f t="shared" si="1"/>
        <v>0</v>
      </c>
      <c r="AC11" s="36">
        <f t="shared" si="1"/>
        <v>0</v>
      </c>
      <c r="AD11" s="36">
        <f t="shared" si="1"/>
        <v>0</v>
      </c>
      <c r="AE11" s="38">
        <f>Y30</f>
        <v>0</v>
      </c>
    </row>
    <row r="12" spans="1:31" ht="30" customHeight="1">
      <c r="A12" s="26" t="s">
        <v>1</v>
      </c>
      <c r="B12" s="108">
        <f>A31</f>
        <v>25</v>
      </c>
      <c r="C12" s="117"/>
      <c r="D12" s="109"/>
      <c r="E12" s="108">
        <f>B31</f>
        <v>20</v>
      </c>
      <c r="F12" s="109"/>
      <c r="G12" s="108">
        <f>C31</f>
        <v>5</v>
      </c>
      <c r="H12" s="109"/>
      <c r="I12" s="108">
        <f>D31</f>
        <v>0</v>
      </c>
      <c r="J12" s="109"/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5</v>
      </c>
      <c r="O12" s="36">
        <f t="shared" si="0"/>
        <v>2</v>
      </c>
      <c r="P12" s="36">
        <f t="shared" si="0"/>
        <v>0</v>
      </c>
      <c r="Q12" s="36">
        <f t="shared" si="0"/>
        <v>3</v>
      </c>
      <c r="R12" s="36">
        <f t="shared" si="0"/>
        <v>1</v>
      </c>
      <c r="S12" s="36">
        <f t="shared" si="0"/>
        <v>0</v>
      </c>
      <c r="T12" s="36">
        <f t="shared" si="0"/>
        <v>7</v>
      </c>
      <c r="U12" s="36">
        <f t="shared" si="1"/>
        <v>0</v>
      </c>
      <c r="V12" s="36">
        <f t="shared" si="1"/>
        <v>0</v>
      </c>
      <c r="W12" s="36">
        <f t="shared" si="1"/>
        <v>4</v>
      </c>
      <c r="X12" s="36">
        <f t="shared" si="1"/>
        <v>0</v>
      </c>
      <c r="Y12" s="36">
        <f t="shared" si="1"/>
        <v>0</v>
      </c>
      <c r="Z12" s="36">
        <f t="shared" si="1"/>
        <v>1</v>
      </c>
      <c r="AA12" s="36">
        <f t="shared" si="1"/>
        <v>2</v>
      </c>
      <c r="AB12" s="36">
        <f t="shared" si="1"/>
        <v>0</v>
      </c>
      <c r="AC12" s="36">
        <f t="shared" si="1"/>
        <v>0</v>
      </c>
      <c r="AD12" s="36">
        <f t="shared" si="1"/>
        <v>0</v>
      </c>
      <c r="AE12" s="38">
        <f>Y31</f>
        <v>0</v>
      </c>
    </row>
    <row r="13" spans="1:31" ht="30" customHeight="1" thickBot="1">
      <c r="A13" s="31" t="s">
        <v>2</v>
      </c>
      <c r="B13" s="100">
        <f>A32</f>
        <v>2</v>
      </c>
      <c r="C13" s="101"/>
      <c r="D13" s="102"/>
      <c r="E13" s="100">
        <f>B32</f>
        <v>2</v>
      </c>
      <c r="F13" s="102"/>
      <c r="G13" s="100">
        <f>C32</f>
        <v>0</v>
      </c>
      <c r="H13" s="102"/>
      <c r="I13" s="100">
        <f>D32</f>
        <v>0</v>
      </c>
      <c r="J13" s="102"/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2</v>
      </c>
      <c r="R13" s="37">
        <f t="shared" si="0"/>
        <v>0</v>
      </c>
      <c r="S13" s="37">
        <f t="shared" si="0"/>
        <v>0</v>
      </c>
      <c r="T13" s="37">
        <f t="shared" si="0"/>
        <v>0</v>
      </c>
      <c r="U13" s="37">
        <f t="shared" si="1"/>
        <v>0</v>
      </c>
      <c r="V13" s="37">
        <f t="shared" si="1"/>
        <v>0</v>
      </c>
      <c r="W13" s="37">
        <f t="shared" si="1"/>
        <v>0</v>
      </c>
      <c r="X13" s="37">
        <f t="shared" si="1"/>
        <v>0</v>
      </c>
      <c r="Y13" s="37">
        <f t="shared" si="1"/>
        <v>0</v>
      </c>
      <c r="Z13" s="37">
        <f t="shared" si="1"/>
        <v>0</v>
      </c>
      <c r="AA13" s="37">
        <f t="shared" si="1"/>
        <v>0</v>
      </c>
      <c r="AB13" s="37">
        <f t="shared" si="1"/>
        <v>0</v>
      </c>
      <c r="AC13" s="37">
        <f t="shared" si="1"/>
        <v>0</v>
      </c>
      <c r="AD13" s="37">
        <f t="shared" si="1"/>
        <v>0</v>
      </c>
      <c r="AE13" s="39">
        <f>Y32</f>
        <v>0</v>
      </c>
    </row>
    <row r="14" spans="1:31" ht="30" customHeight="1" thickBot="1">
      <c r="A14" s="11"/>
      <c r="B14" s="11"/>
      <c r="C14" s="1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8"/>
      <c r="AC14" s="18"/>
      <c r="AD14" s="18"/>
      <c r="AE14" s="18"/>
    </row>
    <row r="15" spans="1:31" ht="30" customHeight="1">
      <c r="A15" s="73" t="s">
        <v>5</v>
      </c>
      <c r="B15" s="69" t="s">
        <v>96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</row>
    <row r="16" spans="1:31" ht="30" customHeight="1">
      <c r="A16" s="74"/>
      <c r="B16" s="71" t="s">
        <v>0</v>
      </c>
      <c r="C16" s="71"/>
      <c r="D16" s="71"/>
      <c r="E16" s="71"/>
      <c r="F16" s="71"/>
      <c r="G16" s="71"/>
      <c r="H16" s="71"/>
      <c r="I16" s="71"/>
      <c r="J16" s="92" t="s">
        <v>85</v>
      </c>
      <c r="K16" s="71"/>
      <c r="L16" s="92" t="s">
        <v>86</v>
      </c>
      <c r="M16" s="71"/>
      <c r="N16" s="71" t="s">
        <v>47</v>
      </c>
      <c r="O16" s="71"/>
      <c r="P16" s="71"/>
      <c r="Q16" s="71"/>
      <c r="R16" s="71"/>
      <c r="S16" s="71"/>
      <c r="T16" s="71" t="s">
        <v>48</v>
      </c>
      <c r="U16" s="71"/>
      <c r="V16" s="71"/>
      <c r="W16" s="71"/>
      <c r="X16" s="71"/>
      <c r="Y16" s="71"/>
      <c r="Z16" s="71" t="s">
        <v>50</v>
      </c>
      <c r="AA16" s="71"/>
      <c r="AB16" s="71"/>
      <c r="AC16" s="71"/>
      <c r="AD16" s="71"/>
      <c r="AE16" s="71"/>
    </row>
    <row r="17" spans="1:31" ht="30" customHeight="1">
      <c r="A17" s="74"/>
      <c r="B17" s="71" t="s">
        <v>44</v>
      </c>
      <c r="C17" s="71"/>
      <c r="D17" s="71" t="s">
        <v>45</v>
      </c>
      <c r="E17" s="71"/>
      <c r="F17" s="71" t="s">
        <v>46</v>
      </c>
      <c r="G17" s="71"/>
      <c r="H17" s="71" t="s">
        <v>41</v>
      </c>
      <c r="I17" s="71"/>
      <c r="J17" s="71"/>
      <c r="K17" s="71"/>
      <c r="L17" s="71"/>
      <c r="M17" s="71"/>
      <c r="N17" s="71" t="s">
        <v>45</v>
      </c>
      <c r="O17" s="71"/>
      <c r="P17" s="71" t="s">
        <v>46</v>
      </c>
      <c r="Q17" s="71"/>
      <c r="R17" s="71" t="s">
        <v>40</v>
      </c>
      <c r="S17" s="71"/>
      <c r="T17" s="71" t="s">
        <v>45</v>
      </c>
      <c r="U17" s="71"/>
      <c r="V17" s="71" t="s">
        <v>49</v>
      </c>
      <c r="W17" s="71"/>
      <c r="X17" s="71" t="s">
        <v>41</v>
      </c>
      <c r="Y17" s="71"/>
      <c r="Z17" s="71" t="s">
        <v>45</v>
      </c>
      <c r="AA17" s="71"/>
      <c r="AB17" s="71" t="s">
        <v>46</v>
      </c>
      <c r="AC17" s="71"/>
      <c r="AD17" s="71" t="s">
        <v>41</v>
      </c>
      <c r="AE17" s="71"/>
    </row>
    <row r="18" spans="1:31" ht="30" customHeight="1">
      <c r="A18" s="27" t="s">
        <v>0</v>
      </c>
      <c r="B18" s="114">
        <f>A61</f>
        <v>27</v>
      </c>
      <c r="C18" s="114"/>
      <c r="D18" s="114">
        <f>B61</f>
        <v>22</v>
      </c>
      <c r="E18" s="114"/>
      <c r="F18" s="114">
        <f>C61</f>
        <v>5</v>
      </c>
      <c r="G18" s="114"/>
      <c r="H18" s="114">
        <f>D61</f>
        <v>0</v>
      </c>
      <c r="I18" s="114"/>
      <c r="J18" s="114">
        <f>E61</f>
        <v>21</v>
      </c>
      <c r="K18" s="114"/>
      <c r="L18" s="114">
        <f>F61</f>
        <v>3</v>
      </c>
      <c r="M18" s="114"/>
      <c r="N18" s="114">
        <f>G61</f>
        <v>0</v>
      </c>
      <c r="O18" s="114"/>
      <c r="P18" s="114">
        <f>H61</f>
        <v>0</v>
      </c>
      <c r="Q18" s="114"/>
      <c r="R18" s="114">
        <f>I61</f>
        <v>0</v>
      </c>
      <c r="S18" s="114"/>
      <c r="T18" s="114">
        <f>J61</f>
        <v>0</v>
      </c>
      <c r="U18" s="114"/>
      <c r="V18" s="114">
        <f>K61</f>
        <v>1</v>
      </c>
      <c r="W18" s="114"/>
      <c r="X18" s="114">
        <f>L61</f>
        <v>0</v>
      </c>
      <c r="Y18" s="114"/>
      <c r="Z18" s="114">
        <f>M61</f>
        <v>0</v>
      </c>
      <c r="AA18" s="114"/>
      <c r="AB18" s="114">
        <f>N61</f>
        <v>0</v>
      </c>
      <c r="AC18" s="114"/>
      <c r="AD18" s="114">
        <f>O61</f>
        <v>0</v>
      </c>
      <c r="AE18" s="114"/>
    </row>
    <row r="19" spans="1:31" ht="30" customHeight="1">
      <c r="A19" s="26" t="s">
        <v>1</v>
      </c>
      <c r="B19" s="110">
        <f>A62</f>
        <v>25</v>
      </c>
      <c r="C19" s="111"/>
      <c r="D19" s="110">
        <f>B62</f>
        <v>20</v>
      </c>
      <c r="E19" s="111"/>
      <c r="F19" s="110">
        <f>C62</f>
        <v>5</v>
      </c>
      <c r="G19" s="111"/>
      <c r="H19" s="110">
        <f>D62</f>
        <v>0</v>
      </c>
      <c r="I19" s="111"/>
      <c r="J19" s="110">
        <f>E62</f>
        <v>19</v>
      </c>
      <c r="K19" s="111"/>
      <c r="L19" s="110">
        <f>F62</f>
        <v>3</v>
      </c>
      <c r="M19" s="111"/>
      <c r="N19" s="110">
        <f>G62</f>
        <v>0</v>
      </c>
      <c r="O19" s="111"/>
      <c r="P19" s="110">
        <f>H62</f>
        <v>0</v>
      </c>
      <c r="Q19" s="111"/>
      <c r="R19" s="110">
        <f>I62</f>
        <v>0</v>
      </c>
      <c r="S19" s="111"/>
      <c r="T19" s="110">
        <f>J62</f>
        <v>0</v>
      </c>
      <c r="U19" s="111"/>
      <c r="V19" s="110">
        <f>K62</f>
        <v>1</v>
      </c>
      <c r="W19" s="111"/>
      <c r="X19" s="110">
        <f>L62</f>
        <v>0</v>
      </c>
      <c r="Y19" s="111"/>
      <c r="Z19" s="110">
        <f>M62</f>
        <v>0</v>
      </c>
      <c r="AA19" s="111"/>
      <c r="AB19" s="110">
        <f>N62</f>
        <v>0</v>
      </c>
      <c r="AC19" s="111"/>
      <c r="AD19" s="110">
        <f>O62</f>
        <v>0</v>
      </c>
      <c r="AE19" s="111"/>
    </row>
    <row r="20" spans="1:31" ht="30" customHeight="1" thickBot="1">
      <c r="A20" s="30" t="s">
        <v>2</v>
      </c>
      <c r="B20" s="112">
        <f>A63</f>
        <v>2</v>
      </c>
      <c r="C20" s="113"/>
      <c r="D20" s="112">
        <f>B63</f>
        <v>2</v>
      </c>
      <c r="E20" s="113"/>
      <c r="F20" s="112">
        <f>C63</f>
        <v>0</v>
      </c>
      <c r="G20" s="113"/>
      <c r="H20" s="112">
        <f>D63</f>
        <v>0</v>
      </c>
      <c r="I20" s="113"/>
      <c r="J20" s="112">
        <f>E63</f>
        <v>2</v>
      </c>
      <c r="K20" s="113"/>
      <c r="L20" s="112">
        <f>F63</f>
        <v>0</v>
      </c>
      <c r="M20" s="113"/>
      <c r="N20" s="112">
        <f>G63</f>
        <v>0</v>
      </c>
      <c r="O20" s="113"/>
      <c r="P20" s="112">
        <f>H63</f>
        <v>0</v>
      </c>
      <c r="Q20" s="113"/>
      <c r="R20" s="112">
        <f>I63</f>
        <v>0</v>
      </c>
      <c r="S20" s="113"/>
      <c r="T20" s="112">
        <f>J63</f>
        <v>0</v>
      </c>
      <c r="U20" s="113"/>
      <c r="V20" s="112">
        <f>K63</f>
        <v>0</v>
      </c>
      <c r="W20" s="113"/>
      <c r="X20" s="112">
        <f>L63</f>
        <v>0</v>
      </c>
      <c r="Y20" s="113"/>
      <c r="Z20" s="112">
        <f>M63</f>
        <v>0</v>
      </c>
      <c r="AA20" s="113"/>
      <c r="AB20" s="112">
        <f>N63</f>
        <v>0</v>
      </c>
      <c r="AC20" s="113"/>
      <c r="AD20" s="112">
        <f>O63</f>
        <v>0</v>
      </c>
      <c r="AE20" s="113"/>
    </row>
    <row r="21" spans="1:28" ht="30" customHeight="1" thickBot="1">
      <c r="A21" s="11"/>
      <c r="B21" s="8"/>
      <c r="C21" s="8"/>
      <c r="D21" s="8"/>
      <c r="E21" s="8"/>
      <c r="F21" s="8"/>
      <c r="G21" s="12"/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"/>
    </row>
    <row r="22" spans="1:31" ht="30" customHeight="1">
      <c r="A22" s="73" t="s">
        <v>5</v>
      </c>
      <c r="B22" s="69" t="s">
        <v>96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</row>
    <row r="23" spans="1:31" ht="30" customHeight="1">
      <c r="A23" s="74"/>
      <c r="B23" s="71" t="s">
        <v>51</v>
      </c>
      <c r="C23" s="71"/>
      <c r="D23" s="71"/>
      <c r="E23" s="71"/>
      <c r="F23" s="71"/>
      <c r="G23" s="71"/>
      <c r="H23" s="77" t="s">
        <v>52</v>
      </c>
      <c r="I23" s="120"/>
      <c r="J23" s="120"/>
      <c r="K23" s="120"/>
      <c r="L23" s="120"/>
      <c r="M23" s="78"/>
      <c r="N23" s="81" t="s">
        <v>53</v>
      </c>
      <c r="O23" s="116"/>
      <c r="P23" s="74"/>
      <c r="Q23" s="71" t="s">
        <v>80</v>
      </c>
      <c r="R23" s="71"/>
      <c r="S23" s="71"/>
      <c r="T23" s="71" t="s">
        <v>54</v>
      </c>
      <c r="U23" s="71"/>
      <c r="V23" s="71"/>
      <c r="W23" s="71"/>
      <c r="X23" s="71"/>
      <c r="Y23" s="71"/>
      <c r="Z23" s="71" t="s">
        <v>40</v>
      </c>
      <c r="AA23" s="71"/>
      <c r="AB23" s="71"/>
      <c r="AC23" s="71"/>
      <c r="AD23" s="71"/>
      <c r="AE23" s="81"/>
    </row>
    <row r="24" spans="1:31" ht="30" customHeight="1">
      <c r="A24" s="74"/>
      <c r="B24" s="71" t="s">
        <v>45</v>
      </c>
      <c r="C24" s="71"/>
      <c r="D24" s="71" t="s">
        <v>46</v>
      </c>
      <c r="E24" s="71"/>
      <c r="F24" s="71" t="s">
        <v>40</v>
      </c>
      <c r="G24" s="71"/>
      <c r="H24" s="71" t="s">
        <v>45</v>
      </c>
      <c r="I24" s="71"/>
      <c r="J24" s="71" t="s">
        <v>46</v>
      </c>
      <c r="K24" s="71"/>
      <c r="L24" s="71" t="s">
        <v>40</v>
      </c>
      <c r="M24" s="71"/>
      <c r="N24" s="28" t="s">
        <v>45</v>
      </c>
      <c r="O24" s="28" t="s">
        <v>46</v>
      </c>
      <c r="P24" s="16" t="s">
        <v>40</v>
      </c>
      <c r="Q24" s="16" t="s">
        <v>81</v>
      </c>
      <c r="R24" s="16" t="s">
        <v>82</v>
      </c>
      <c r="S24" s="16" t="s">
        <v>83</v>
      </c>
      <c r="T24" s="71" t="s">
        <v>45</v>
      </c>
      <c r="U24" s="71"/>
      <c r="V24" s="71" t="s">
        <v>46</v>
      </c>
      <c r="W24" s="71"/>
      <c r="X24" s="71" t="s">
        <v>40</v>
      </c>
      <c r="Y24" s="71"/>
      <c r="Z24" s="71" t="s">
        <v>45</v>
      </c>
      <c r="AA24" s="71"/>
      <c r="AB24" s="71" t="s">
        <v>46</v>
      </c>
      <c r="AC24" s="71"/>
      <c r="AD24" s="71" t="s">
        <v>40</v>
      </c>
      <c r="AE24" s="81"/>
    </row>
    <row r="25" spans="1:31" s="46" customFormat="1" ht="30" customHeight="1">
      <c r="A25" s="27" t="s">
        <v>0</v>
      </c>
      <c r="B25" s="115">
        <f>A74</f>
        <v>0</v>
      </c>
      <c r="C25" s="115"/>
      <c r="D25" s="115">
        <f>B74</f>
        <v>1</v>
      </c>
      <c r="E25" s="115"/>
      <c r="F25" s="115">
        <f>C74</f>
        <v>0</v>
      </c>
      <c r="G25" s="115"/>
      <c r="H25" s="114">
        <f>D74</f>
        <v>0</v>
      </c>
      <c r="I25" s="114"/>
      <c r="J25" s="114">
        <f>E74</f>
        <v>0</v>
      </c>
      <c r="K25" s="114"/>
      <c r="L25" s="114">
        <f>F74</f>
        <v>0</v>
      </c>
      <c r="M25" s="114"/>
      <c r="N25" s="47">
        <f aca="true" t="shared" si="2" ref="N25:T25">G74</f>
        <v>0</v>
      </c>
      <c r="O25" s="47">
        <f t="shared" si="2"/>
        <v>0</v>
      </c>
      <c r="P25" s="36">
        <f t="shared" si="2"/>
        <v>0</v>
      </c>
      <c r="Q25" s="36">
        <f t="shared" si="2"/>
        <v>0</v>
      </c>
      <c r="R25" s="36">
        <f t="shared" si="2"/>
        <v>0</v>
      </c>
      <c r="S25" s="36">
        <f t="shared" si="2"/>
        <v>0</v>
      </c>
      <c r="T25" s="115">
        <f t="shared" si="2"/>
        <v>0</v>
      </c>
      <c r="U25" s="115"/>
      <c r="V25" s="115">
        <f>N74</f>
        <v>0</v>
      </c>
      <c r="W25" s="115"/>
      <c r="X25" s="115">
        <f>O74</f>
        <v>0</v>
      </c>
      <c r="Y25" s="115"/>
      <c r="Z25" s="115">
        <f>P74</f>
        <v>1</v>
      </c>
      <c r="AA25" s="115"/>
      <c r="AB25" s="115">
        <f>Q74</f>
        <v>0</v>
      </c>
      <c r="AC25" s="115"/>
      <c r="AD25" s="115">
        <f>R74</f>
        <v>0</v>
      </c>
      <c r="AE25" s="108"/>
    </row>
    <row r="26" spans="1:31" s="46" customFormat="1" ht="30" customHeight="1">
      <c r="A26" s="26" t="s">
        <v>1</v>
      </c>
      <c r="B26" s="108">
        <f>A75</f>
        <v>0</v>
      </c>
      <c r="C26" s="109"/>
      <c r="D26" s="108">
        <f>B75</f>
        <v>1</v>
      </c>
      <c r="E26" s="109"/>
      <c r="F26" s="108">
        <f>C75</f>
        <v>0</v>
      </c>
      <c r="G26" s="109"/>
      <c r="H26" s="110">
        <f>D75</f>
        <v>0</v>
      </c>
      <c r="I26" s="111"/>
      <c r="J26" s="110">
        <f>E75</f>
        <v>0</v>
      </c>
      <c r="K26" s="111"/>
      <c r="L26" s="110">
        <f>F75</f>
        <v>0</v>
      </c>
      <c r="M26" s="111"/>
      <c r="N26" s="47">
        <f aca="true" t="shared" si="3" ref="N26:T27">G75</f>
        <v>0</v>
      </c>
      <c r="O26" s="47">
        <f t="shared" si="3"/>
        <v>0</v>
      </c>
      <c r="P26" s="36">
        <f t="shared" si="3"/>
        <v>0</v>
      </c>
      <c r="Q26" s="36">
        <f t="shared" si="3"/>
        <v>0</v>
      </c>
      <c r="R26" s="36">
        <f t="shared" si="3"/>
        <v>0</v>
      </c>
      <c r="S26" s="36">
        <f t="shared" si="3"/>
        <v>0</v>
      </c>
      <c r="T26" s="108">
        <f t="shared" si="3"/>
        <v>0</v>
      </c>
      <c r="U26" s="109"/>
      <c r="V26" s="108">
        <f>N75</f>
        <v>0</v>
      </c>
      <c r="W26" s="109"/>
      <c r="X26" s="108">
        <f>O75</f>
        <v>0</v>
      </c>
      <c r="Y26" s="109"/>
      <c r="Z26" s="108">
        <f>P75</f>
        <v>1</v>
      </c>
      <c r="AA26" s="109"/>
      <c r="AB26" s="108">
        <f>Q75</f>
        <v>0</v>
      </c>
      <c r="AC26" s="109"/>
      <c r="AD26" s="108">
        <f>R75</f>
        <v>0</v>
      </c>
      <c r="AE26" s="117"/>
    </row>
    <row r="27" spans="1:31" s="46" customFormat="1" ht="30" customHeight="1" thickBot="1">
      <c r="A27" s="30" t="s">
        <v>2</v>
      </c>
      <c r="B27" s="100">
        <f>A76</f>
        <v>0</v>
      </c>
      <c r="C27" s="102"/>
      <c r="D27" s="100">
        <f>B76</f>
        <v>0</v>
      </c>
      <c r="E27" s="102"/>
      <c r="F27" s="100">
        <f>C76</f>
        <v>0</v>
      </c>
      <c r="G27" s="102"/>
      <c r="H27" s="112">
        <f>D76</f>
        <v>0</v>
      </c>
      <c r="I27" s="113"/>
      <c r="J27" s="112">
        <f>E76</f>
        <v>0</v>
      </c>
      <c r="K27" s="113"/>
      <c r="L27" s="112">
        <f>F76</f>
        <v>0</v>
      </c>
      <c r="M27" s="113"/>
      <c r="N27" s="48">
        <f t="shared" si="3"/>
        <v>0</v>
      </c>
      <c r="O27" s="48">
        <f t="shared" si="3"/>
        <v>0</v>
      </c>
      <c r="P27" s="37">
        <f t="shared" si="3"/>
        <v>0</v>
      </c>
      <c r="Q27" s="37">
        <f t="shared" si="3"/>
        <v>0</v>
      </c>
      <c r="R27" s="37">
        <f t="shared" si="3"/>
        <v>0</v>
      </c>
      <c r="S27" s="37">
        <f t="shared" si="3"/>
        <v>0</v>
      </c>
      <c r="T27" s="100">
        <f t="shared" si="3"/>
        <v>0</v>
      </c>
      <c r="U27" s="102"/>
      <c r="V27" s="100">
        <f>N76</f>
        <v>0</v>
      </c>
      <c r="W27" s="102"/>
      <c r="X27" s="100">
        <f>O76</f>
        <v>0</v>
      </c>
      <c r="Y27" s="102"/>
      <c r="Z27" s="100">
        <f>P76</f>
        <v>0</v>
      </c>
      <c r="AA27" s="102"/>
      <c r="AB27" s="100">
        <f>Q76</f>
        <v>0</v>
      </c>
      <c r="AC27" s="102"/>
      <c r="AD27" s="100">
        <f>R76</f>
        <v>0</v>
      </c>
      <c r="AE27" s="101"/>
    </row>
    <row r="28" spans="1:31" ht="49.5" customHeight="1">
      <c r="A28" s="119" t="s">
        <v>91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ht="12" customHeight="1"/>
    <row r="30" spans="1:25" ht="12.75" customHeight="1" hidden="1">
      <c r="A30" s="66">
        <v>27</v>
      </c>
      <c r="B30" s="66">
        <v>22</v>
      </c>
      <c r="C30" s="66">
        <v>5</v>
      </c>
      <c r="D30" s="65">
        <v>0</v>
      </c>
      <c r="E30" s="65">
        <v>0</v>
      </c>
      <c r="F30" s="65">
        <v>0</v>
      </c>
      <c r="G30" s="65">
        <v>0</v>
      </c>
      <c r="H30" s="66">
        <v>5</v>
      </c>
      <c r="I30" s="66">
        <v>2</v>
      </c>
      <c r="J30" s="65">
        <v>0</v>
      </c>
      <c r="K30" s="66">
        <v>5</v>
      </c>
      <c r="L30" s="66">
        <v>1</v>
      </c>
      <c r="M30" s="65">
        <v>0</v>
      </c>
      <c r="N30" s="66">
        <v>7</v>
      </c>
      <c r="O30" s="65">
        <v>0</v>
      </c>
      <c r="P30" s="65">
        <v>0</v>
      </c>
      <c r="Q30" s="66">
        <v>4</v>
      </c>
      <c r="R30" s="65">
        <v>0</v>
      </c>
      <c r="S30" s="65">
        <v>0</v>
      </c>
      <c r="T30" s="66">
        <v>1</v>
      </c>
      <c r="U30" s="66">
        <v>2</v>
      </c>
      <c r="V30" s="65">
        <v>0</v>
      </c>
      <c r="W30" s="65">
        <v>0</v>
      </c>
      <c r="X30" s="65">
        <v>0</v>
      </c>
      <c r="Y30" s="65">
        <v>0</v>
      </c>
    </row>
    <row r="31" spans="1:25" ht="12.75" customHeight="1" hidden="1">
      <c r="A31" s="66">
        <v>25</v>
      </c>
      <c r="B31" s="66">
        <v>20</v>
      </c>
      <c r="C31" s="66">
        <v>5</v>
      </c>
      <c r="D31" s="65">
        <v>0</v>
      </c>
      <c r="E31" s="65">
        <v>0</v>
      </c>
      <c r="F31" s="65">
        <v>0</v>
      </c>
      <c r="G31" s="65">
        <v>0</v>
      </c>
      <c r="H31" s="66">
        <v>5</v>
      </c>
      <c r="I31" s="66">
        <v>2</v>
      </c>
      <c r="J31" s="65">
        <v>0</v>
      </c>
      <c r="K31" s="66">
        <v>3</v>
      </c>
      <c r="L31" s="66">
        <v>1</v>
      </c>
      <c r="M31" s="65">
        <v>0</v>
      </c>
      <c r="N31" s="66">
        <v>7</v>
      </c>
      <c r="O31" s="65">
        <v>0</v>
      </c>
      <c r="P31" s="65">
        <v>0</v>
      </c>
      <c r="Q31" s="66">
        <v>4</v>
      </c>
      <c r="R31" s="65">
        <v>0</v>
      </c>
      <c r="S31" s="65">
        <v>0</v>
      </c>
      <c r="T31" s="66">
        <v>1</v>
      </c>
      <c r="U31" s="66">
        <v>2</v>
      </c>
      <c r="V31" s="65">
        <v>0</v>
      </c>
      <c r="W31" s="65">
        <v>0</v>
      </c>
      <c r="X31" s="65">
        <v>0</v>
      </c>
      <c r="Y31" s="65">
        <v>0</v>
      </c>
    </row>
    <row r="32" spans="1:25" ht="12.75" customHeight="1" hidden="1">
      <c r="A32" s="66">
        <v>2</v>
      </c>
      <c r="B32" s="66">
        <v>2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6">
        <v>2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</row>
    <row r="33" ht="12.75" customHeight="1" hidden="1"/>
    <row r="34" ht="12.75" customHeight="1" hidden="1"/>
    <row r="35" ht="12.75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>
      <c r="A41" t="s">
        <v>12</v>
      </c>
    </row>
    <row r="42" ht="12" customHeight="1"/>
    <row r="43" ht="12" customHeight="1"/>
    <row r="44" ht="12" customHeight="1"/>
    <row r="45" ht="12" customHeight="1"/>
    <row r="46" ht="12" customHeight="1">
      <c r="J46" t="s">
        <v>87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.75" customHeight="1"/>
    <row r="57" ht="12.75" customHeight="1"/>
    <row r="58" ht="12.75" customHeight="1"/>
    <row r="59" ht="12.75" customHeight="1" hidden="1"/>
    <row r="60" ht="12.75" customHeight="1" hidden="1"/>
    <row r="61" spans="1:15" ht="12.75" customHeight="1" hidden="1">
      <c r="A61" s="66">
        <v>27</v>
      </c>
      <c r="B61" s="66">
        <v>22</v>
      </c>
      <c r="C61" s="66">
        <v>5</v>
      </c>
      <c r="D61" s="65">
        <v>0</v>
      </c>
      <c r="E61" s="66">
        <v>21</v>
      </c>
      <c r="F61" s="66">
        <v>3</v>
      </c>
      <c r="G61" s="65">
        <v>0</v>
      </c>
      <c r="H61" s="65">
        <v>0</v>
      </c>
      <c r="I61" s="65">
        <v>0</v>
      </c>
      <c r="J61" s="65">
        <v>0</v>
      </c>
      <c r="K61" s="66">
        <v>1</v>
      </c>
      <c r="L61" s="65">
        <v>0</v>
      </c>
      <c r="M61" s="65">
        <v>0</v>
      </c>
      <c r="N61" s="65">
        <v>0</v>
      </c>
      <c r="O61" s="65">
        <v>0</v>
      </c>
    </row>
    <row r="62" spans="1:15" ht="12.75" customHeight="1" hidden="1">
      <c r="A62" s="66">
        <v>25</v>
      </c>
      <c r="B62" s="66">
        <v>20</v>
      </c>
      <c r="C62" s="66">
        <v>5</v>
      </c>
      <c r="D62" s="65">
        <v>0</v>
      </c>
      <c r="E62" s="66">
        <v>19</v>
      </c>
      <c r="F62" s="66">
        <v>3</v>
      </c>
      <c r="G62" s="65">
        <v>0</v>
      </c>
      <c r="H62" s="65">
        <v>0</v>
      </c>
      <c r="I62" s="65">
        <v>0</v>
      </c>
      <c r="J62" s="65">
        <v>0</v>
      </c>
      <c r="K62" s="66">
        <v>1</v>
      </c>
      <c r="L62" s="65">
        <v>0</v>
      </c>
      <c r="M62" s="65">
        <v>0</v>
      </c>
      <c r="N62" s="65">
        <v>0</v>
      </c>
      <c r="O62" s="65">
        <v>0</v>
      </c>
    </row>
    <row r="63" spans="1:15" ht="12.75" customHeight="1" hidden="1">
      <c r="A63" s="66">
        <v>2</v>
      </c>
      <c r="B63" s="66">
        <v>2</v>
      </c>
      <c r="C63" s="65">
        <v>0</v>
      </c>
      <c r="D63" s="65">
        <v>0</v>
      </c>
      <c r="E63" s="66">
        <v>2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spans="1:18" ht="12.75" customHeight="1" hidden="1">
      <c r="A74" s="65">
        <v>0</v>
      </c>
      <c r="B74" s="66">
        <v>1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6">
        <v>1</v>
      </c>
      <c r="Q74" s="65">
        <v>0</v>
      </c>
      <c r="R74" s="65">
        <v>0</v>
      </c>
    </row>
    <row r="75" spans="1:18" ht="12.75" customHeight="1" hidden="1">
      <c r="A75" s="65">
        <v>0</v>
      </c>
      <c r="B75" s="66">
        <v>1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6">
        <v>1</v>
      </c>
      <c r="Q75" s="65">
        <v>0</v>
      </c>
      <c r="R75" s="65">
        <v>0</v>
      </c>
    </row>
    <row r="76" spans="1:18" ht="12.75" customHeight="1" hidden="1">
      <c r="A76" s="65">
        <v>0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</row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" hidden="1"/>
    <row r="88" ht="12" hidden="1"/>
    <row r="89" ht="12" hidden="1"/>
  </sheetData>
  <sheetProtection/>
  <mergeCells count="151">
    <mergeCell ref="AB24:AC24"/>
    <mergeCell ref="Q23:S23"/>
    <mergeCell ref="L24:M24"/>
    <mergeCell ref="Z24:AA24"/>
    <mergeCell ref="H23:M23"/>
    <mergeCell ref="J24:K24"/>
    <mergeCell ref="A28:AE28"/>
    <mergeCell ref="G10:H10"/>
    <mergeCell ref="W9:Y9"/>
    <mergeCell ref="Z9:AB9"/>
    <mergeCell ref="T16:Y16"/>
    <mergeCell ref="V26:W26"/>
    <mergeCell ref="V25:W25"/>
    <mergeCell ref="V24:W24"/>
    <mergeCell ref="AD24:AE24"/>
    <mergeCell ref="Z23:AE23"/>
    <mergeCell ref="A8:A10"/>
    <mergeCell ref="B11:D11"/>
    <mergeCell ref="E11:F11"/>
    <mergeCell ref="G11:H11"/>
    <mergeCell ref="B13:D13"/>
    <mergeCell ref="A15:A17"/>
    <mergeCell ref="B15:AE15"/>
    <mergeCell ref="T17:U17"/>
    <mergeCell ref="R17:S17"/>
    <mergeCell ref="E13:F13"/>
    <mergeCell ref="B10:D10"/>
    <mergeCell ref="E10:F10"/>
    <mergeCell ref="Z16:AE16"/>
    <mergeCell ref="G13:H13"/>
    <mergeCell ref="B9:J9"/>
    <mergeCell ref="I10:J10"/>
    <mergeCell ref="B12:D12"/>
    <mergeCell ref="G12:H12"/>
    <mergeCell ref="I12:J12"/>
    <mergeCell ref="K9:M9"/>
    <mergeCell ref="I13:J13"/>
    <mergeCell ref="E12:F12"/>
    <mergeCell ref="AC9:AE9"/>
    <mergeCell ref="I11:J11"/>
    <mergeCell ref="N9:P9"/>
    <mergeCell ref="Q9:S9"/>
    <mergeCell ref="T9:V9"/>
    <mergeCell ref="A6:AE6"/>
    <mergeCell ref="A7:AE7"/>
    <mergeCell ref="B8:AE8"/>
    <mergeCell ref="AD17:AE17"/>
    <mergeCell ref="AB17:AC17"/>
    <mergeCell ref="Z17:AA17"/>
    <mergeCell ref="X17:Y17"/>
    <mergeCell ref="V17:W17"/>
    <mergeCell ref="B17:C17"/>
    <mergeCell ref="D17:E17"/>
    <mergeCell ref="A22:A24"/>
    <mergeCell ref="B22:AE22"/>
    <mergeCell ref="T24:U24"/>
    <mergeCell ref="X24:Y24"/>
    <mergeCell ref="T23:Y23"/>
    <mergeCell ref="F17:G17"/>
    <mergeCell ref="J16:K17"/>
    <mergeCell ref="L16:M17"/>
    <mergeCell ref="N16:S16"/>
    <mergeCell ref="B16:I16"/>
    <mergeCell ref="AB20:AC20"/>
    <mergeCell ref="AB19:AC19"/>
    <mergeCell ref="AB18:AC18"/>
    <mergeCell ref="P17:Q17"/>
    <mergeCell ref="N17:O17"/>
    <mergeCell ref="H17:I17"/>
    <mergeCell ref="T20:U20"/>
    <mergeCell ref="T19:U19"/>
    <mergeCell ref="T18:U18"/>
    <mergeCell ref="Z18:AA18"/>
    <mergeCell ref="Z20:AA20"/>
    <mergeCell ref="Z19:AA19"/>
    <mergeCell ref="R18:S18"/>
    <mergeCell ref="R19:S19"/>
    <mergeCell ref="R20:S20"/>
    <mergeCell ref="P20:Q20"/>
    <mergeCell ref="P19:Q19"/>
    <mergeCell ref="P18:Q18"/>
    <mergeCell ref="V20:W20"/>
    <mergeCell ref="J18:K18"/>
    <mergeCell ref="H20:I20"/>
    <mergeCell ref="H19:I19"/>
    <mergeCell ref="H18:I18"/>
    <mergeCell ref="N20:O20"/>
    <mergeCell ref="N19:O19"/>
    <mergeCell ref="N18:O18"/>
    <mergeCell ref="L20:M20"/>
    <mergeCell ref="L19:M19"/>
    <mergeCell ref="L18:M18"/>
    <mergeCell ref="B18:C18"/>
    <mergeCell ref="F20:G20"/>
    <mergeCell ref="F19:G19"/>
    <mergeCell ref="F18:G18"/>
    <mergeCell ref="D20:E20"/>
    <mergeCell ref="D19:E19"/>
    <mergeCell ref="D18:E18"/>
    <mergeCell ref="B20:C20"/>
    <mergeCell ref="B19:C19"/>
    <mergeCell ref="J20:K20"/>
    <mergeCell ref="J19:K19"/>
    <mergeCell ref="D24:E24"/>
    <mergeCell ref="F24:G24"/>
    <mergeCell ref="H24:I24"/>
    <mergeCell ref="B23:G23"/>
    <mergeCell ref="B24:C24"/>
    <mergeCell ref="H25:I25"/>
    <mergeCell ref="B25:C25"/>
    <mergeCell ref="D25:E25"/>
    <mergeCell ref="AD26:AE26"/>
    <mergeCell ref="AD25:AE25"/>
    <mergeCell ref="Z26:AA26"/>
    <mergeCell ref="T25:U25"/>
    <mergeCell ref="X25:Y25"/>
    <mergeCell ref="Z25:AA25"/>
    <mergeCell ref="AB25:AC25"/>
    <mergeCell ref="F25:G25"/>
    <mergeCell ref="X20:Y20"/>
    <mergeCell ref="X19:Y19"/>
    <mergeCell ref="X18:Y18"/>
    <mergeCell ref="V19:W19"/>
    <mergeCell ref="V18:W18"/>
    <mergeCell ref="J25:K25"/>
    <mergeCell ref="N23:P23"/>
    <mergeCell ref="L25:M25"/>
    <mergeCell ref="AD19:AE19"/>
    <mergeCell ref="AD18:AE18"/>
    <mergeCell ref="B27:C27"/>
    <mergeCell ref="B26:C26"/>
    <mergeCell ref="AD20:AE20"/>
    <mergeCell ref="AB27:AC27"/>
    <mergeCell ref="AD27:AE27"/>
    <mergeCell ref="T27:U27"/>
    <mergeCell ref="F27:G27"/>
    <mergeCell ref="H27:I27"/>
    <mergeCell ref="V27:W27"/>
    <mergeCell ref="X27:Y27"/>
    <mergeCell ref="Z27:AA27"/>
    <mergeCell ref="J27:K27"/>
    <mergeCell ref="AB26:AC26"/>
    <mergeCell ref="X26:Y26"/>
    <mergeCell ref="D27:E27"/>
    <mergeCell ref="T26:U26"/>
    <mergeCell ref="D26:E26"/>
    <mergeCell ref="F26:G26"/>
    <mergeCell ref="H26:I26"/>
    <mergeCell ref="L26:M26"/>
    <mergeCell ref="J26:K26"/>
    <mergeCell ref="L27:M2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9" style="0" customWidth="1"/>
    <col min="2" max="2" width="13.66015625" style="0" customWidth="1"/>
    <col min="3" max="8" width="9.66015625" style="0" customWidth="1"/>
    <col min="9" max="9" width="4.83203125" style="0" customWidth="1"/>
    <col min="10" max="12" width="9.66015625" style="0" customWidth="1"/>
    <col min="13" max="13" width="8.83203125" style="0" customWidth="1"/>
    <col min="14" max="16" width="9.66015625" style="0" customWidth="1"/>
    <col min="17" max="17" width="8.83203125" style="0" customWidth="1"/>
    <col min="18" max="23" width="9.66015625" style="0" customWidth="1"/>
    <col min="24" max="24" width="17.33203125" style="0" customWidth="1"/>
    <col min="25" max="26" width="8.83203125" style="0" customWidth="1"/>
    <col min="29" max="29" width="12.33203125" style="0" customWidth="1"/>
  </cols>
  <sheetData>
    <row r="1" s="2" customFormat="1" ht="31.5" customHeight="1" hidden="1">
      <c r="A1" s="3"/>
    </row>
    <row r="2" spans="1:7" s="2" customFormat="1" ht="31.5" customHeight="1" hidden="1">
      <c r="A2" s="67" t="s">
        <v>111</v>
      </c>
      <c r="B2" s="2" t="s">
        <v>104</v>
      </c>
      <c r="C2" s="2" t="s">
        <v>105</v>
      </c>
      <c r="D2" s="2" t="s">
        <v>106</v>
      </c>
      <c r="E2" s="63" t="s">
        <v>107</v>
      </c>
      <c r="F2" s="64" t="s">
        <v>114</v>
      </c>
      <c r="G2" s="2" t="s">
        <v>109</v>
      </c>
    </row>
    <row r="3" spans="1:3" s="2" customFormat="1" ht="28.5" customHeight="1" hidden="1">
      <c r="A3" s="67" t="s">
        <v>115</v>
      </c>
      <c r="B3" s="2" t="s">
        <v>112</v>
      </c>
      <c r="C3" s="2" t="s">
        <v>113</v>
      </c>
    </row>
    <row r="4" s="1" customFormat="1" ht="18" customHeight="1"/>
    <row r="5" s="1" customFormat="1" ht="18" customHeight="1"/>
    <row r="6" spans="1:26" ht="48" customHeight="1">
      <c r="A6" s="75" t="str">
        <f>F2</f>
        <v>金門縣兒少保護個案基本資料(續2完)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40"/>
      <c r="Z6" s="40"/>
    </row>
    <row r="7" spans="1:26" ht="24.75" customHeight="1" thickBot="1">
      <c r="A7" s="76" t="str">
        <f>G2</f>
        <v>中華民國111年上半年(1月至6月)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41"/>
      <c r="Z7" s="41"/>
    </row>
    <row r="8" spans="1:28" ht="34.5" customHeight="1">
      <c r="A8" s="89" t="s">
        <v>5</v>
      </c>
      <c r="B8" s="82"/>
      <c r="C8" s="82" t="s">
        <v>97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12"/>
      <c r="Z8" s="12"/>
      <c r="AA8" s="1"/>
      <c r="AB8" s="1"/>
    </row>
    <row r="9" spans="1:28" ht="34.5" customHeight="1">
      <c r="A9" s="85"/>
      <c r="B9" s="92"/>
      <c r="C9" s="92" t="s">
        <v>0</v>
      </c>
      <c r="D9" s="92"/>
      <c r="E9" s="92"/>
      <c r="F9" s="92"/>
      <c r="G9" s="92"/>
      <c r="H9" s="92"/>
      <c r="I9" s="92"/>
      <c r="J9" s="71" t="s">
        <v>62</v>
      </c>
      <c r="K9" s="71"/>
      <c r="L9" s="71"/>
      <c r="M9" s="92" t="s">
        <v>63</v>
      </c>
      <c r="N9" s="92"/>
      <c r="O9" s="92"/>
      <c r="P9" s="92" t="s">
        <v>64</v>
      </c>
      <c r="Q9" s="92"/>
      <c r="R9" s="92"/>
      <c r="S9" s="92" t="s">
        <v>65</v>
      </c>
      <c r="T9" s="92"/>
      <c r="U9" s="92"/>
      <c r="V9" s="92" t="s">
        <v>61</v>
      </c>
      <c r="W9" s="92"/>
      <c r="X9" s="84"/>
      <c r="Y9" s="1"/>
      <c r="Z9" s="1"/>
      <c r="AA9" s="1"/>
      <c r="AB9" s="1"/>
    </row>
    <row r="10" spans="1:28" ht="34.5" customHeight="1">
      <c r="A10" s="85"/>
      <c r="B10" s="92"/>
      <c r="C10" s="92" t="s">
        <v>9</v>
      </c>
      <c r="D10" s="92"/>
      <c r="E10" s="92"/>
      <c r="F10" s="4" t="s">
        <v>3</v>
      </c>
      <c r="G10" s="5" t="s">
        <v>4</v>
      </c>
      <c r="H10" s="136" t="s">
        <v>60</v>
      </c>
      <c r="I10" s="136"/>
      <c r="J10" s="5" t="s">
        <v>3</v>
      </c>
      <c r="K10" s="5" t="s">
        <v>4</v>
      </c>
      <c r="L10" s="5" t="s">
        <v>60</v>
      </c>
      <c r="M10" s="5" t="s">
        <v>3</v>
      </c>
      <c r="N10" s="5" t="s">
        <v>4</v>
      </c>
      <c r="O10" s="5" t="s">
        <v>60</v>
      </c>
      <c r="P10" s="5" t="s">
        <v>7</v>
      </c>
      <c r="Q10" s="5" t="s">
        <v>4</v>
      </c>
      <c r="R10" s="5" t="s">
        <v>60</v>
      </c>
      <c r="S10" s="5" t="s">
        <v>7</v>
      </c>
      <c r="T10" s="5" t="s">
        <v>4</v>
      </c>
      <c r="U10" s="5" t="s">
        <v>60</v>
      </c>
      <c r="V10" s="5" t="s">
        <v>3</v>
      </c>
      <c r="W10" s="5" t="s">
        <v>8</v>
      </c>
      <c r="X10" s="29" t="s">
        <v>61</v>
      </c>
      <c r="Y10" s="1"/>
      <c r="Z10" s="1"/>
      <c r="AA10" s="1"/>
      <c r="AB10" s="1"/>
    </row>
    <row r="11" spans="1:28" ht="34.5" customHeight="1">
      <c r="A11" s="85" t="s">
        <v>11</v>
      </c>
      <c r="B11" s="92"/>
      <c r="C11" s="131">
        <f>A31</f>
        <v>27</v>
      </c>
      <c r="D11" s="131"/>
      <c r="E11" s="131"/>
      <c r="F11" s="42">
        <f aca="true" t="shared" si="0" ref="F11:H13">B31</f>
        <v>22</v>
      </c>
      <c r="G11" s="42">
        <f t="shared" si="0"/>
        <v>5</v>
      </c>
      <c r="H11" s="132">
        <f t="shared" si="0"/>
        <v>0</v>
      </c>
      <c r="I11" s="134"/>
      <c r="J11" s="42">
        <f aca="true" t="shared" si="1" ref="J11:X13">E31</f>
        <v>1</v>
      </c>
      <c r="K11" s="42">
        <f t="shared" si="1"/>
        <v>0</v>
      </c>
      <c r="L11" s="42">
        <f t="shared" si="1"/>
        <v>0</v>
      </c>
      <c r="M11" s="42">
        <f t="shared" si="1"/>
        <v>2</v>
      </c>
      <c r="N11" s="42">
        <f t="shared" si="1"/>
        <v>0</v>
      </c>
      <c r="O11" s="42">
        <f t="shared" si="1"/>
        <v>0</v>
      </c>
      <c r="P11" s="42">
        <f t="shared" si="1"/>
        <v>5</v>
      </c>
      <c r="Q11" s="42">
        <f t="shared" si="1"/>
        <v>2</v>
      </c>
      <c r="R11" s="42">
        <f t="shared" si="1"/>
        <v>0</v>
      </c>
      <c r="S11" s="42">
        <f t="shared" si="1"/>
        <v>3</v>
      </c>
      <c r="T11" s="42">
        <f t="shared" si="1"/>
        <v>0</v>
      </c>
      <c r="U11" s="42">
        <f t="shared" si="1"/>
        <v>0</v>
      </c>
      <c r="V11" s="42">
        <f t="shared" si="1"/>
        <v>11</v>
      </c>
      <c r="W11" s="42">
        <f t="shared" si="1"/>
        <v>3</v>
      </c>
      <c r="X11" s="43">
        <f t="shared" si="1"/>
        <v>0</v>
      </c>
      <c r="Y11" s="1"/>
      <c r="Z11" s="1"/>
      <c r="AA11" s="1"/>
      <c r="AB11" s="1"/>
    </row>
    <row r="12" spans="1:28" ht="34.5" customHeight="1">
      <c r="A12" s="85" t="s">
        <v>1</v>
      </c>
      <c r="B12" s="92"/>
      <c r="C12" s="132">
        <f>A32</f>
        <v>25</v>
      </c>
      <c r="D12" s="133"/>
      <c r="E12" s="134"/>
      <c r="F12" s="42">
        <f t="shared" si="0"/>
        <v>20</v>
      </c>
      <c r="G12" s="42">
        <f t="shared" si="0"/>
        <v>5</v>
      </c>
      <c r="H12" s="132">
        <f t="shared" si="0"/>
        <v>0</v>
      </c>
      <c r="I12" s="134"/>
      <c r="J12" s="42">
        <f t="shared" si="1"/>
        <v>1</v>
      </c>
      <c r="K12" s="42">
        <f t="shared" si="1"/>
        <v>0</v>
      </c>
      <c r="L12" s="42">
        <f t="shared" si="1"/>
        <v>0</v>
      </c>
      <c r="M12" s="42">
        <f t="shared" si="1"/>
        <v>2</v>
      </c>
      <c r="N12" s="42">
        <f t="shared" si="1"/>
        <v>0</v>
      </c>
      <c r="O12" s="42">
        <f t="shared" si="1"/>
        <v>0</v>
      </c>
      <c r="P12" s="42">
        <f t="shared" si="1"/>
        <v>3</v>
      </c>
      <c r="Q12" s="42">
        <f t="shared" si="1"/>
        <v>2</v>
      </c>
      <c r="R12" s="42">
        <f t="shared" si="1"/>
        <v>0</v>
      </c>
      <c r="S12" s="42">
        <f t="shared" si="1"/>
        <v>3</v>
      </c>
      <c r="T12" s="42">
        <f t="shared" si="1"/>
        <v>0</v>
      </c>
      <c r="U12" s="42">
        <f t="shared" si="1"/>
        <v>0</v>
      </c>
      <c r="V12" s="42">
        <f t="shared" si="1"/>
        <v>11</v>
      </c>
      <c r="W12" s="42">
        <f t="shared" si="1"/>
        <v>3</v>
      </c>
      <c r="X12" s="43">
        <f t="shared" si="1"/>
        <v>0</v>
      </c>
      <c r="Y12" s="1"/>
      <c r="Z12" s="1"/>
      <c r="AA12" s="1"/>
      <c r="AB12" s="1"/>
    </row>
    <row r="13" spans="1:28" ht="34.5" customHeight="1" thickBot="1">
      <c r="A13" s="129" t="s">
        <v>2</v>
      </c>
      <c r="B13" s="130"/>
      <c r="C13" s="126">
        <f>A33</f>
        <v>2</v>
      </c>
      <c r="D13" s="127"/>
      <c r="E13" s="128"/>
      <c r="F13" s="44">
        <f t="shared" si="0"/>
        <v>2</v>
      </c>
      <c r="G13" s="44">
        <f t="shared" si="0"/>
        <v>0</v>
      </c>
      <c r="H13" s="126">
        <f t="shared" si="0"/>
        <v>0</v>
      </c>
      <c r="I13" s="128"/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2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5">
        <f t="shared" si="1"/>
        <v>0</v>
      </c>
      <c r="Y13" s="1"/>
      <c r="Z13" s="1"/>
      <c r="AA13" s="1"/>
      <c r="AB13" s="1"/>
    </row>
    <row r="14" spans="1:26" s="1" customFormat="1" ht="34.5" customHeight="1" thickBot="1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7"/>
      <c r="Z14" s="9"/>
    </row>
    <row r="15" spans="1:28" ht="34.5" customHeight="1">
      <c r="A15" s="73" t="s">
        <v>5</v>
      </c>
      <c r="B15" s="69"/>
      <c r="C15" s="69" t="s">
        <v>98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8"/>
      <c r="Z15" s="8"/>
      <c r="AA15" s="1"/>
      <c r="AB15" s="1"/>
    </row>
    <row r="16" spans="1:24" ht="34.5" customHeight="1">
      <c r="A16" s="74"/>
      <c r="B16" s="71"/>
      <c r="C16" s="81" t="s">
        <v>78</v>
      </c>
      <c r="D16" s="116"/>
      <c r="E16" s="116"/>
      <c r="F16" s="74"/>
      <c r="G16" s="81" t="s">
        <v>66</v>
      </c>
      <c r="H16" s="116"/>
      <c r="I16" s="116"/>
      <c r="J16" s="74"/>
      <c r="K16" s="71" t="s">
        <v>67</v>
      </c>
      <c r="L16" s="71"/>
      <c r="M16" s="71"/>
      <c r="N16" s="71"/>
      <c r="O16" s="71" t="s">
        <v>68</v>
      </c>
      <c r="P16" s="71"/>
      <c r="Q16" s="71"/>
      <c r="R16" s="71"/>
      <c r="S16" s="71"/>
      <c r="T16" s="124" t="s">
        <v>69</v>
      </c>
      <c r="U16" s="124"/>
      <c r="V16" s="124"/>
      <c r="W16" s="124"/>
      <c r="X16" s="124"/>
    </row>
    <row r="17" spans="1:24" ht="34.5" customHeight="1" thickBot="1">
      <c r="A17" s="129" t="s">
        <v>10</v>
      </c>
      <c r="B17" s="130"/>
      <c r="C17" s="125">
        <f>A41</f>
        <v>15</v>
      </c>
      <c r="D17" s="125"/>
      <c r="E17" s="125"/>
      <c r="F17" s="125"/>
      <c r="G17" s="125">
        <f>B41</f>
        <v>2</v>
      </c>
      <c r="H17" s="125"/>
      <c r="I17" s="125"/>
      <c r="J17" s="125"/>
      <c r="K17" s="125">
        <f>C41</f>
        <v>12</v>
      </c>
      <c r="L17" s="125"/>
      <c r="M17" s="125"/>
      <c r="N17" s="125"/>
      <c r="O17" s="125">
        <f>D41</f>
        <v>14</v>
      </c>
      <c r="P17" s="125"/>
      <c r="Q17" s="125"/>
      <c r="R17" s="125"/>
      <c r="S17" s="125"/>
      <c r="T17" s="125">
        <f>E41</f>
        <v>2</v>
      </c>
      <c r="U17" s="125"/>
      <c r="V17" s="125"/>
      <c r="W17" s="125"/>
      <c r="X17" s="125"/>
    </row>
    <row r="18" spans="1:28" ht="34.5" customHeight="1" thickBot="1">
      <c r="A18" s="3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23"/>
      <c r="Z18" s="23"/>
      <c r="AA18" s="1"/>
      <c r="AB18" s="1"/>
    </row>
    <row r="19" spans="1:28" ht="34.5" customHeight="1">
      <c r="A19" s="73" t="s">
        <v>5</v>
      </c>
      <c r="B19" s="69"/>
      <c r="C19" s="69" t="s">
        <v>98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23"/>
      <c r="Z19" s="23"/>
      <c r="AA19" s="1"/>
      <c r="AB19" s="1"/>
    </row>
    <row r="20" spans="1:24" ht="34.5" customHeight="1">
      <c r="A20" s="74"/>
      <c r="B20" s="71"/>
      <c r="C20" s="139" t="s">
        <v>70</v>
      </c>
      <c r="D20" s="140"/>
      <c r="E20" s="121" t="s">
        <v>71</v>
      </c>
      <c r="F20" s="123"/>
      <c r="G20" s="121" t="s">
        <v>72</v>
      </c>
      <c r="H20" s="122"/>
      <c r="I20" s="123"/>
      <c r="J20" s="121" t="s">
        <v>73</v>
      </c>
      <c r="K20" s="122"/>
      <c r="L20" s="123"/>
      <c r="M20" s="121" t="s">
        <v>74</v>
      </c>
      <c r="N20" s="123"/>
      <c r="O20" s="121" t="s">
        <v>75</v>
      </c>
      <c r="P20" s="123"/>
      <c r="Q20" s="121" t="s">
        <v>76</v>
      </c>
      <c r="R20" s="123"/>
      <c r="S20" s="121" t="s">
        <v>77</v>
      </c>
      <c r="T20" s="123"/>
      <c r="U20" s="121" t="s">
        <v>88</v>
      </c>
      <c r="V20" s="123"/>
      <c r="W20" s="121" t="s">
        <v>39</v>
      </c>
      <c r="X20" s="122"/>
    </row>
    <row r="21" spans="1:24" ht="34.5" customHeight="1" thickBot="1">
      <c r="A21" s="137" t="s">
        <v>0</v>
      </c>
      <c r="B21" s="138"/>
      <c r="C21" s="115">
        <f>A47</f>
        <v>7</v>
      </c>
      <c r="D21" s="115"/>
      <c r="E21" s="115">
        <f>B47</f>
        <v>2</v>
      </c>
      <c r="F21" s="115"/>
      <c r="G21" s="115">
        <f>C47</f>
        <v>0</v>
      </c>
      <c r="H21" s="115"/>
      <c r="I21" s="115"/>
      <c r="J21" s="115">
        <f>D47</f>
        <v>0</v>
      </c>
      <c r="K21" s="115"/>
      <c r="L21" s="115"/>
      <c r="M21" s="115">
        <f>E47</f>
        <v>1</v>
      </c>
      <c r="N21" s="115"/>
      <c r="O21" s="115">
        <f>F47</f>
        <v>0</v>
      </c>
      <c r="P21" s="115"/>
      <c r="Q21" s="115">
        <f>G47</f>
        <v>0</v>
      </c>
      <c r="R21" s="115"/>
      <c r="S21" s="115">
        <f>H47</f>
        <v>0</v>
      </c>
      <c r="T21" s="115"/>
      <c r="U21" s="115">
        <f>I47</f>
        <v>0</v>
      </c>
      <c r="V21" s="115"/>
      <c r="W21" s="115">
        <f>J47</f>
        <v>0</v>
      </c>
      <c r="X21" s="108"/>
    </row>
    <row r="22" spans="1:24" ht="49.5" customHeight="1">
      <c r="A22" s="141" t="s">
        <v>92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1:24" s="1" customFormat="1" ht="53.25" customHeight="1">
      <c r="A23" s="11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49" customFormat="1" ht="18" customHeight="1">
      <c r="A24" s="135" t="str">
        <f>IF(LEN(A3)&gt;0,"資料來源："&amp;A3,"")</f>
        <v>資料來源：依據登記之兒童少年保護案件資料彙整。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ht="19.5" customHeight="1">
      <c r="A25" s="135" t="str">
        <f>IF(LEN(A3)&gt;0,"填表說明："&amp;SUBSTITUTE(C3,CHAR(10),CHAR(10)&amp;"       ',"""))</f>
        <v>填表說明：本表編製2份，1份送主計處，1份自存外，應由網際網路線上傳送至衛生福利部統計處資料庫。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23.25" customHeight="1">
      <c r="A26" s="8"/>
      <c r="B26" s="8"/>
      <c r="C26" s="8"/>
      <c r="D26" s="8"/>
      <c r="E26" s="8"/>
      <c r="F26" s="8"/>
      <c r="G26" s="12"/>
      <c r="H26" s="8"/>
      <c r="I26" s="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ht="21" customHeight="1"/>
    <row r="28" ht="21" customHeight="1"/>
    <row r="29" ht="21" customHeight="1" hidden="1"/>
    <row r="30" ht="21" customHeight="1" hidden="1"/>
    <row r="31" spans="1:19" ht="21" customHeight="1" hidden="1">
      <c r="A31" s="66">
        <v>27</v>
      </c>
      <c r="B31" s="66">
        <v>22</v>
      </c>
      <c r="C31" s="66">
        <v>5</v>
      </c>
      <c r="D31" s="65">
        <v>0</v>
      </c>
      <c r="E31" s="66">
        <v>1</v>
      </c>
      <c r="F31" s="65">
        <v>0</v>
      </c>
      <c r="G31" s="65">
        <v>0</v>
      </c>
      <c r="H31" s="66">
        <v>2</v>
      </c>
      <c r="I31" s="65">
        <v>0</v>
      </c>
      <c r="J31" s="65">
        <v>0</v>
      </c>
      <c r="K31" s="66">
        <v>5</v>
      </c>
      <c r="L31" s="66">
        <v>2</v>
      </c>
      <c r="M31" s="65">
        <v>0</v>
      </c>
      <c r="N31" s="66">
        <v>3</v>
      </c>
      <c r="O31" s="65">
        <v>0</v>
      </c>
      <c r="P31" s="65">
        <v>0</v>
      </c>
      <c r="Q31" s="66">
        <v>11</v>
      </c>
      <c r="R31" s="66">
        <v>3</v>
      </c>
      <c r="S31" s="65">
        <v>0</v>
      </c>
    </row>
    <row r="32" spans="1:19" ht="21" customHeight="1" hidden="1">
      <c r="A32" s="66">
        <v>25</v>
      </c>
      <c r="B32" s="66">
        <v>20</v>
      </c>
      <c r="C32" s="66">
        <v>5</v>
      </c>
      <c r="D32" s="65">
        <v>0</v>
      </c>
      <c r="E32" s="66">
        <v>1</v>
      </c>
      <c r="F32" s="65">
        <v>0</v>
      </c>
      <c r="G32" s="65">
        <v>0</v>
      </c>
      <c r="H32" s="66">
        <v>2</v>
      </c>
      <c r="I32" s="65">
        <v>0</v>
      </c>
      <c r="J32" s="65">
        <v>0</v>
      </c>
      <c r="K32" s="66">
        <v>3</v>
      </c>
      <c r="L32" s="66">
        <v>2</v>
      </c>
      <c r="M32" s="65">
        <v>0</v>
      </c>
      <c r="N32" s="66">
        <v>3</v>
      </c>
      <c r="O32" s="65">
        <v>0</v>
      </c>
      <c r="P32" s="65">
        <v>0</v>
      </c>
      <c r="Q32" s="66">
        <v>11</v>
      </c>
      <c r="R32" s="66">
        <v>3</v>
      </c>
      <c r="S32" s="65">
        <v>0</v>
      </c>
    </row>
    <row r="33" spans="1:19" ht="21" customHeight="1" hidden="1">
      <c r="A33" s="66">
        <v>2</v>
      </c>
      <c r="B33" s="66">
        <v>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v>2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</row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spans="1:5" ht="21" customHeight="1" hidden="1">
      <c r="A41" s="68">
        <v>15</v>
      </c>
      <c r="B41" s="68">
        <v>2</v>
      </c>
      <c r="C41" s="68">
        <v>12</v>
      </c>
      <c r="D41" s="68">
        <v>14</v>
      </c>
      <c r="E41" s="68">
        <v>2</v>
      </c>
    </row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spans="1:10" ht="21" customHeight="1" hidden="1">
      <c r="A47" s="66">
        <v>7</v>
      </c>
      <c r="B47" s="66">
        <v>2</v>
      </c>
      <c r="C47" s="65">
        <v>0</v>
      </c>
      <c r="D47" s="65">
        <v>0</v>
      </c>
      <c r="E47" s="66">
        <v>1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</row>
    <row r="48" ht="21" customHeight="1" hidden="1"/>
    <row r="49" ht="21" customHeight="1" hidden="1"/>
    <row r="50" ht="21" customHeight="1" hidden="1"/>
    <row r="51" ht="21" customHeight="1" hidden="1"/>
    <row r="52" ht="12" hidden="1"/>
    <row r="53" ht="12" hidden="1"/>
    <row r="54" ht="12" hidden="1"/>
    <row r="66" ht="12.75" customHeight="1"/>
  </sheetData>
  <sheetProtection/>
  <mergeCells count="61">
    <mergeCell ref="C17:F17"/>
    <mergeCell ref="U20:V20"/>
    <mergeCell ref="A22:X22"/>
    <mergeCell ref="A6:X6"/>
    <mergeCell ref="A7:X7"/>
    <mergeCell ref="H11:I11"/>
    <mergeCell ref="H12:I12"/>
    <mergeCell ref="H13:I13"/>
    <mergeCell ref="G21:I21"/>
    <mergeCell ref="C21:D21"/>
    <mergeCell ref="E21:F21"/>
    <mergeCell ref="A25:X25"/>
    <mergeCell ref="C8:X8"/>
    <mergeCell ref="C10:E10"/>
    <mergeCell ref="H10:I10"/>
    <mergeCell ref="M9:O9"/>
    <mergeCell ref="J9:L9"/>
    <mergeCell ref="P9:R9"/>
    <mergeCell ref="A21:B21"/>
    <mergeCell ref="S9:U9"/>
    <mergeCell ref="G17:J17"/>
    <mergeCell ref="V9:X9"/>
    <mergeCell ref="C9:I9"/>
    <mergeCell ref="C15:X15"/>
    <mergeCell ref="C11:E11"/>
    <mergeCell ref="C12:E12"/>
    <mergeCell ref="A24:X24"/>
    <mergeCell ref="K17:N17"/>
    <mergeCell ref="A23:X23"/>
    <mergeCell ref="A15:B16"/>
    <mergeCell ref="A19:B20"/>
    <mergeCell ref="O21:P21"/>
    <mergeCell ref="A8:B10"/>
    <mergeCell ref="A12:B12"/>
    <mergeCell ref="A13:B13"/>
    <mergeCell ref="G16:J16"/>
    <mergeCell ref="C16:F16"/>
    <mergeCell ref="C19:X19"/>
    <mergeCell ref="C20:D20"/>
    <mergeCell ref="K16:N16"/>
    <mergeCell ref="W20:X20"/>
    <mergeCell ref="W21:X21"/>
    <mergeCell ref="C13:E13"/>
    <mergeCell ref="O17:S17"/>
    <mergeCell ref="M21:N21"/>
    <mergeCell ref="Q20:R20"/>
    <mergeCell ref="A11:B11"/>
    <mergeCell ref="A17:B17"/>
    <mergeCell ref="Q21:R21"/>
    <mergeCell ref="E20:F20"/>
    <mergeCell ref="O20:P20"/>
    <mergeCell ref="G20:I20"/>
    <mergeCell ref="J21:L21"/>
    <mergeCell ref="J20:L20"/>
    <mergeCell ref="M20:N20"/>
    <mergeCell ref="S20:T20"/>
    <mergeCell ref="T16:X16"/>
    <mergeCell ref="T17:X17"/>
    <mergeCell ref="O16:S16"/>
    <mergeCell ref="U21:V21"/>
    <mergeCell ref="S21:T21"/>
  </mergeCells>
  <printOptions/>
  <pageMargins left="0.7" right="0.7" top="0.75" bottom="0.75" header="0.3" footer="0.3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2022-05-17T06:12:59Z</cp:lastPrinted>
  <dcterms:created xsi:type="dcterms:W3CDTF">2001-02-06T07:45:53Z</dcterms:created>
  <dcterms:modified xsi:type="dcterms:W3CDTF">2022-09-19T09:21:15Z</dcterms:modified>
  <cp:category/>
  <cp:version/>
  <cp:contentType/>
  <cp:contentStatus/>
</cp:coreProperties>
</file>