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2-04" sheetId="1" r:id="rId1"/>
  </sheets>
  <definedNames>
    <definedName name="pp">'1833-02-04'!$A$4:$I$35</definedName>
  </definedNames>
  <calcPr fullCalcOnLoad="1"/>
</workbook>
</file>

<file path=xl/sharedStrings.xml><?xml version="1.0" encoding="utf-8"?>
<sst xmlns="http://schemas.openxmlformats.org/spreadsheetml/2006/main" count="62" uniqueCount="48">
  <si>
    <t>#dat1</t>
  </si>
  <si>
    <t>備　　　註</t>
  </si>
  <si>
    <t>老人保護扶助人次（複選；人次）</t>
  </si>
  <si>
    <t>國藉別及性別</t>
  </si>
  <si>
    <t>總計</t>
  </si>
  <si>
    <t>總計</t>
  </si>
  <si>
    <t>諮詢協談</t>
  </si>
  <si>
    <t>保護安置</t>
  </si>
  <si>
    <t>陪同報案偵詢(訊)</t>
  </si>
  <si>
    <t>陪同出庭</t>
  </si>
  <si>
    <t>聲請保護令</t>
  </si>
  <si>
    <t>經濟扶助</t>
  </si>
  <si>
    <t>法律扶助</t>
  </si>
  <si>
    <t>其他扶助</t>
  </si>
  <si>
    <t>本國籍非原住民</t>
  </si>
  <si>
    <t>本國籍原住民</t>
  </si>
  <si>
    <t>外國籍</t>
  </si>
  <si>
    <t>其他</t>
  </si>
  <si>
    <t>男</t>
  </si>
  <si>
    <t>女</t>
  </si>
  <si>
    <t>老人保護類型（複選；人次）</t>
  </si>
  <si>
    <t>疏忽</t>
  </si>
  <si>
    <t>遺棄</t>
  </si>
  <si>
    <t>身心虐待</t>
  </si>
  <si>
    <t>合計</t>
  </si>
  <si>
    <t>身體虐待</t>
  </si>
  <si>
    <t>精神虐待</t>
  </si>
  <si>
    <t>無人扶養</t>
  </si>
  <si>
    <t>老人保護通報案件數</t>
  </si>
  <si>
    <t>財產侵占/搾取</t>
  </si>
  <si>
    <t>性別</t>
  </si>
  <si>
    <t>大陸籍
（含港澳）</t>
  </si>
  <si>
    <t>總計</t>
  </si>
  <si>
    <t>合計</t>
  </si>
  <si>
    <t>心理諮商、
治療與輔導</t>
  </si>
  <si>
    <t>連結長期
照顧服務</t>
  </si>
  <si>
    <t>家庭
關係處理</t>
  </si>
  <si>
    <t>陪同
醫療服務</t>
  </si>
  <si>
    <t>1.本表編製2份，1份送主計處，1份自存外，應由網際網路線上傳送至衛生福利部統計處資料庫。
2.列冊獨居老人服務於「列冊獨居老人人數及服務概況」彙編，本表不予以統計。
3.家庭暴力事件中之「直系血親(姻)親卑親屬虐待尊親屬(被害人年齡65歲以上)」案件，另於「家庭暴力事件通報案件統計」統計，本表不予統計。</t>
  </si>
  <si>
    <t>金門縣政府(社會局)</t>
  </si>
  <si>
    <t>半　年　報</t>
  </si>
  <si>
    <t>每半年終了後2個月內編送</t>
  </si>
  <si>
    <t>10740-90-11-2</t>
  </si>
  <si>
    <t>金門縣辦理老人保護概況</t>
  </si>
  <si>
    <t>中華民國111年上半年(1月至6月)</t>
  </si>
  <si>
    <t>依據本府辦理老人保護概況資料彙編</t>
  </si>
  <si>
    <t>公　開　類</t>
  </si>
  <si>
    <t>民國111年 8月19日 16:27:22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</si>
</sst>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,###,##0"/>
    <numFmt numFmtId="190" formatCode="#,###,##0;\-#,###,##0;&quot;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right"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189" fontId="8" fillId="0" borderId="0" xfId="0" applyNumberFormat="1" applyFont="1" applyBorder="1" applyAlignment="1">
      <alignment/>
    </xf>
    <xf numFmtId="189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189" fontId="8" fillId="0" borderId="16" xfId="0" applyNumberFormat="1" applyFont="1" applyBorder="1" applyAlignment="1">
      <alignment horizontal="right" vertical="center" wrapText="1"/>
    </xf>
    <xf numFmtId="189" fontId="8" fillId="0" borderId="17" xfId="0" applyNumberFormat="1" applyFont="1" applyBorder="1" applyAlignment="1">
      <alignment horizontal="right" vertical="center" wrapText="1"/>
    </xf>
    <xf numFmtId="189" fontId="8" fillId="0" borderId="15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90" fontId="8" fillId="0" borderId="15" xfId="0" applyNumberFormat="1" applyFont="1" applyBorder="1" applyAlignment="1">
      <alignment horizontal="right" vertical="center" wrapText="1"/>
    </xf>
    <xf numFmtId="190" fontId="8" fillId="0" borderId="18" xfId="0" applyNumberFormat="1" applyFont="1" applyBorder="1" applyAlignment="1">
      <alignment horizontal="right" vertical="center" wrapText="1"/>
    </xf>
    <xf numFmtId="190" fontId="8" fillId="0" borderId="13" xfId="0" applyNumberFormat="1" applyFont="1" applyBorder="1" applyAlignment="1">
      <alignment horizontal="right" vertical="center" wrapText="1"/>
    </xf>
    <xf numFmtId="190" fontId="8" fillId="0" borderId="15" xfId="0" applyNumberFormat="1" applyFont="1" applyBorder="1" applyAlignment="1">
      <alignment horizontal="right" vertical="center"/>
    </xf>
    <xf numFmtId="190" fontId="8" fillId="0" borderId="18" xfId="0" applyNumberFormat="1" applyFont="1" applyBorder="1" applyAlignment="1">
      <alignment horizontal="right" vertical="center"/>
    </xf>
    <xf numFmtId="190" fontId="8" fillId="0" borderId="13" xfId="0" applyNumberFormat="1" applyFont="1" applyBorder="1" applyAlignment="1">
      <alignment horizontal="right" vertical="center"/>
    </xf>
    <xf numFmtId="190" fontId="8" fillId="0" borderId="19" xfId="0" applyNumberFormat="1" applyFont="1" applyBorder="1" applyAlignment="1">
      <alignment horizontal="right" vertical="center"/>
    </xf>
    <xf numFmtId="190" fontId="8" fillId="0" borderId="20" xfId="0" applyNumberFormat="1" applyFont="1" applyBorder="1" applyAlignment="1">
      <alignment horizontal="right" vertical="center"/>
    </xf>
    <xf numFmtId="190" fontId="8" fillId="0" borderId="21" xfId="0" applyNumberFormat="1" applyFont="1" applyBorder="1" applyAlignment="1">
      <alignment horizontal="right" vertical="center"/>
    </xf>
    <xf numFmtId="190" fontId="8" fillId="0" borderId="17" xfId="0" applyNumberFormat="1" applyFont="1" applyBorder="1" applyAlignment="1">
      <alignment horizontal="right" vertical="center" wrapText="1"/>
    </xf>
    <xf numFmtId="190" fontId="8" fillId="0" borderId="22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top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76" fontId="3" fillId="0" borderId="36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top" wrapText="1"/>
    </xf>
    <xf numFmtId="176" fontId="3" fillId="0" borderId="2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 textRotation="255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textRotation="255" wrapText="1"/>
    </xf>
    <xf numFmtId="0" fontId="1" fillId="0" borderId="43" xfId="0" applyFont="1" applyBorder="1" applyAlignment="1">
      <alignment horizontal="center" vertical="center" textRotation="255" wrapText="1"/>
    </xf>
    <xf numFmtId="0" fontId="1" fillId="0" borderId="44" xfId="0" applyFont="1" applyBorder="1" applyAlignment="1">
      <alignment horizontal="center" vertical="center" textRotation="255" wrapText="1"/>
    </xf>
    <xf numFmtId="0" fontId="1" fillId="0" borderId="45" xfId="0" applyFont="1" applyBorder="1" applyAlignment="1">
      <alignment horizontal="center" vertical="center" textRotation="255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923925</xdr:colOff>
      <xdr:row>5</xdr:row>
      <xdr:rowOff>47625</xdr:rowOff>
    </xdr:from>
    <xdr:ext cx="9696450" cy="0"/>
    <xdr:sp>
      <xdr:nvSpPr>
        <xdr:cNvPr id="1" name="Line 37"/>
        <xdr:cNvSpPr>
          <a:spLocks/>
        </xdr:cNvSpPr>
      </xdr:nvSpPr>
      <xdr:spPr>
        <a:xfrm>
          <a:off x="923925" y="504825"/>
          <a:ext cx="969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685800</xdr:colOff>
      <xdr:row>32</xdr:row>
      <xdr:rowOff>38100</xdr:rowOff>
    </xdr:from>
    <xdr:ext cx="2847975" cy="266700"/>
    <xdr:sp textlink="B3">
      <xdr:nvSpPr>
        <xdr:cNvPr id="2" name="報表類別"/>
        <xdr:cNvSpPr>
          <a:spLocks/>
        </xdr:cNvSpPr>
      </xdr:nvSpPr>
      <xdr:spPr>
        <a:xfrm>
          <a:off x="10429875" y="8296275"/>
          <a:ext cx="28479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16:27:22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23925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23925" cy="266700"/>
    <xdr:sp textlink="C1">
      <xdr:nvSpPr>
        <xdr:cNvPr id="4" name="報表週期"/>
        <xdr:cNvSpPr>
          <a:spLocks/>
        </xdr:cNvSpPr>
      </xdr:nvSpPr>
      <xdr:spPr>
        <a:xfrm>
          <a:off x="0" y="238125"/>
          <a:ext cx="9239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942975</xdr:colOff>
      <xdr:row>4</xdr:row>
      <xdr:rowOff>19050</xdr:rowOff>
    </xdr:from>
    <xdr:ext cx="9515475" cy="247650"/>
    <xdr:sp textlink="D1">
      <xdr:nvSpPr>
        <xdr:cNvPr id="5" name="報表類別"/>
        <xdr:cNvSpPr>
          <a:spLocks/>
        </xdr:cNvSpPr>
      </xdr:nvSpPr>
      <xdr:spPr>
        <a:xfrm>
          <a:off x="942975" y="247650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11</xdr:col>
      <xdr:colOff>809625</xdr:colOff>
      <xdr:row>0</xdr:row>
      <xdr:rowOff>0</xdr:rowOff>
    </xdr:from>
    <xdr:ext cx="742950" cy="238125"/>
    <xdr:sp>
      <xdr:nvSpPr>
        <xdr:cNvPr id="6" name="編製機關"/>
        <xdr:cNvSpPr>
          <a:spLocks/>
        </xdr:cNvSpPr>
      </xdr:nvSpPr>
      <xdr:spPr>
        <a:xfrm>
          <a:off x="1055370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11</xdr:col>
      <xdr:colOff>809625</xdr:colOff>
      <xdr:row>4</xdr:row>
      <xdr:rowOff>9525</xdr:rowOff>
    </xdr:from>
    <xdr:ext cx="742950" cy="266700"/>
    <xdr:sp>
      <xdr:nvSpPr>
        <xdr:cNvPr id="7" name="表號"/>
        <xdr:cNvSpPr>
          <a:spLocks/>
        </xdr:cNvSpPr>
      </xdr:nvSpPr>
      <xdr:spPr>
        <a:xfrm>
          <a:off x="10553700" y="238125"/>
          <a:ext cx="74295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12</xdr:col>
      <xdr:colOff>647700</xdr:colOff>
      <xdr:row>0</xdr:row>
      <xdr:rowOff>0</xdr:rowOff>
    </xdr:from>
    <xdr:ext cx="2009775" cy="238125"/>
    <xdr:sp textlink="B1">
      <xdr:nvSpPr>
        <xdr:cNvPr id="8" name="報表類別"/>
        <xdr:cNvSpPr>
          <a:spLocks/>
        </xdr:cNvSpPr>
      </xdr:nvSpPr>
      <xdr:spPr>
        <a:xfrm>
          <a:off x="11296650" y="0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12</xdr:col>
      <xdr:colOff>647700</xdr:colOff>
      <xdr:row>4</xdr:row>
      <xdr:rowOff>9525</xdr:rowOff>
    </xdr:from>
    <xdr:ext cx="2009775" cy="266700"/>
    <xdr:sp textlink="E1">
      <xdr:nvSpPr>
        <xdr:cNvPr id="9" name="報表類別"/>
        <xdr:cNvSpPr>
          <a:spLocks/>
        </xdr:cNvSpPr>
      </xdr:nvSpPr>
      <xdr:spPr>
        <a:xfrm>
          <a:off x="11296650" y="238125"/>
          <a:ext cx="20097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10740-90-11-2</a:t>
          </a:r>
        </a:p>
      </xdr:txBody>
    </xdr:sp>
    <xdr:clientData/>
  </xdr:oneCellAnchor>
  <xdr:oneCellAnchor>
    <xdr:from>
      <xdr:col>13</xdr:col>
      <xdr:colOff>581025</xdr:colOff>
      <xdr:row>6</xdr:row>
      <xdr:rowOff>85725</xdr:rowOff>
    </xdr:from>
    <xdr:ext cx="1181100" cy="257175"/>
    <xdr:sp>
      <xdr:nvSpPr>
        <xdr:cNvPr id="10" name="報表類別"/>
        <xdr:cNvSpPr>
          <a:spLocks/>
        </xdr:cNvSpPr>
      </xdr:nvSpPr>
      <xdr:spPr>
        <a:xfrm>
          <a:off x="12134850" y="1047750"/>
          <a:ext cx="1181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單位：人次；件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85" zoomScaleNormal="85" zoomScalePageLayoutView="0" workbookViewId="0" topLeftCell="A4">
      <selection activeCell="H21" sqref="H21"/>
    </sheetView>
  </sheetViews>
  <sheetFormatPr defaultColWidth="9.33203125" defaultRowHeight="12"/>
  <cols>
    <col min="1" max="1" width="20.83203125" style="2" customWidth="1"/>
    <col min="2" max="2" width="7.16015625" style="2" customWidth="1"/>
    <col min="3" max="3" width="15.83203125" style="2" customWidth="1"/>
    <col min="4" max="15" width="15.83203125" style="0" customWidth="1"/>
  </cols>
  <sheetData>
    <row r="1" spans="1:7" s="5" customFormat="1" ht="31.5" customHeight="1" hidden="1">
      <c r="A1" s="6" t="s">
        <v>46</v>
      </c>
      <c r="B1" s="6" t="s">
        <v>39</v>
      </c>
      <c r="C1" s="6" t="s">
        <v>40</v>
      </c>
      <c r="D1" s="5" t="s">
        <v>41</v>
      </c>
      <c r="E1" s="42" t="s">
        <v>42</v>
      </c>
      <c r="F1" s="43" t="s">
        <v>43</v>
      </c>
      <c r="G1" s="5" t="s">
        <v>44</v>
      </c>
    </row>
    <row r="2" spans="1:3" s="5" customFormat="1" ht="31.5" customHeight="1" hidden="1">
      <c r="A2" s="7" t="s">
        <v>0</v>
      </c>
      <c r="B2" s="7"/>
      <c r="C2" s="6"/>
    </row>
    <row r="3" spans="1:3" s="5" customFormat="1" ht="409.5" hidden="1">
      <c r="A3" s="6" t="s">
        <v>45</v>
      </c>
      <c r="B3" s="6" t="s">
        <v>47</v>
      </c>
      <c r="C3" s="23" t="s">
        <v>38</v>
      </c>
    </row>
    <row r="4" spans="1:10" s="2" customFormat="1" ht="18" customHeight="1">
      <c r="A4" s="18"/>
      <c r="B4" s="18"/>
      <c r="C4" s="18"/>
      <c r="D4" s="4"/>
      <c r="E4" s="4"/>
      <c r="F4" s="4"/>
      <c r="G4" s="4"/>
      <c r="H4" s="4"/>
      <c r="I4" s="8"/>
      <c r="J4" s="8"/>
    </row>
    <row r="5" spans="1:10" s="2" customFormat="1" ht="18" customHeight="1">
      <c r="A5" s="62"/>
      <c r="B5" s="62"/>
      <c r="C5" s="62"/>
      <c r="D5" s="11"/>
      <c r="E5" s="11"/>
      <c r="F5" s="4"/>
      <c r="G5" s="4"/>
      <c r="H5" s="4"/>
      <c r="I5" s="9"/>
      <c r="J5" s="9"/>
    </row>
    <row r="6" spans="1:15" ht="39.75" customHeight="1">
      <c r="A6" s="80" t="str">
        <f>F1</f>
        <v>金門縣辦理老人保護概況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24" customHeight="1" thickBot="1">
      <c r="A7" s="81" t="str">
        <f>G1</f>
        <v>中華民國111年上半年(1月至6月)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" customFormat="1" ht="22.5" customHeight="1">
      <c r="A8" s="89" t="s">
        <v>3</v>
      </c>
      <c r="B8" s="99"/>
      <c r="C8" s="89" t="s">
        <v>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</row>
    <row r="9" spans="1:15" s="1" customFormat="1" ht="22.5" customHeight="1">
      <c r="A9" s="92"/>
      <c r="B9" s="100"/>
      <c r="C9" s="92" t="s">
        <v>5</v>
      </c>
      <c r="D9" s="64" t="s">
        <v>6</v>
      </c>
      <c r="E9" s="44" t="s">
        <v>36</v>
      </c>
      <c r="F9" s="64" t="s">
        <v>7</v>
      </c>
      <c r="G9" s="64" t="s">
        <v>8</v>
      </c>
      <c r="H9" s="64" t="s">
        <v>9</v>
      </c>
      <c r="I9" s="64" t="s">
        <v>37</v>
      </c>
      <c r="J9" s="44" t="s">
        <v>34</v>
      </c>
      <c r="K9" s="44" t="s">
        <v>35</v>
      </c>
      <c r="L9" s="64" t="s">
        <v>10</v>
      </c>
      <c r="M9" s="44" t="s">
        <v>11</v>
      </c>
      <c r="N9" s="44" t="s">
        <v>12</v>
      </c>
      <c r="O9" s="102" t="s">
        <v>13</v>
      </c>
    </row>
    <row r="10" spans="1:15" s="1" customFormat="1" ht="22.5" customHeight="1" thickBot="1">
      <c r="A10" s="95"/>
      <c r="B10" s="101"/>
      <c r="C10" s="95"/>
      <c r="D10" s="65"/>
      <c r="E10" s="45"/>
      <c r="F10" s="65"/>
      <c r="G10" s="65"/>
      <c r="H10" s="65"/>
      <c r="I10" s="65"/>
      <c r="J10" s="45"/>
      <c r="K10" s="48"/>
      <c r="L10" s="65"/>
      <c r="M10" s="45"/>
      <c r="N10" s="45"/>
      <c r="O10" s="104"/>
    </row>
    <row r="11" spans="1:15" s="1" customFormat="1" ht="22.5" customHeight="1">
      <c r="A11" s="94" t="s">
        <v>4</v>
      </c>
      <c r="B11" s="17" t="s">
        <v>33</v>
      </c>
      <c r="C11" s="27">
        <v>29</v>
      </c>
      <c r="D11" s="29">
        <v>29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4">
        <v>0</v>
      </c>
      <c r="M11" s="34">
        <v>0</v>
      </c>
      <c r="N11" s="34">
        <v>0</v>
      </c>
      <c r="O11" s="37">
        <v>0</v>
      </c>
    </row>
    <row r="12" spans="1:15" s="1" customFormat="1" ht="22.5" customHeight="1">
      <c r="A12" s="92"/>
      <c r="B12" s="15" t="s">
        <v>18</v>
      </c>
      <c r="C12" s="28">
        <v>16</v>
      </c>
      <c r="D12" s="30">
        <v>16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5">
        <v>0</v>
      </c>
      <c r="M12" s="35">
        <v>0</v>
      </c>
      <c r="N12" s="35">
        <v>0</v>
      </c>
      <c r="O12" s="38">
        <v>0</v>
      </c>
    </row>
    <row r="13" spans="1:15" s="1" customFormat="1" ht="22.5" customHeight="1">
      <c r="A13" s="92"/>
      <c r="B13" s="15" t="s">
        <v>19</v>
      </c>
      <c r="C13" s="28">
        <v>13</v>
      </c>
      <c r="D13" s="30">
        <v>13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5">
        <v>0</v>
      </c>
      <c r="M13" s="35">
        <v>0</v>
      </c>
      <c r="N13" s="35">
        <v>0</v>
      </c>
      <c r="O13" s="38">
        <v>0</v>
      </c>
    </row>
    <row r="14" spans="1:15" s="1" customFormat="1" ht="22.5" customHeight="1">
      <c r="A14" s="92" t="s">
        <v>14</v>
      </c>
      <c r="B14" s="15" t="s">
        <v>18</v>
      </c>
      <c r="C14" s="28">
        <v>16</v>
      </c>
      <c r="D14" s="30">
        <v>16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5">
        <v>0</v>
      </c>
      <c r="M14" s="35">
        <v>0</v>
      </c>
      <c r="N14" s="35">
        <v>0</v>
      </c>
      <c r="O14" s="38">
        <v>0</v>
      </c>
    </row>
    <row r="15" spans="1:15" s="1" customFormat="1" ht="22.5" customHeight="1">
      <c r="A15" s="92"/>
      <c r="B15" s="15" t="s">
        <v>19</v>
      </c>
      <c r="C15" s="28">
        <v>13</v>
      </c>
      <c r="D15" s="30">
        <v>13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5">
        <v>0</v>
      </c>
      <c r="M15" s="35">
        <v>0</v>
      </c>
      <c r="N15" s="35">
        <v>0</v>
      </c>
      <c r="O15" s="38">
        <v>0</v>
      </c>
    </row>
    <row r="16" spans="1:15" s="1" customFormat="1" ht="22.5" customHeight="1">
      <c r="A16" s="92" t="s">
        <v>15</v>
      </c>
      <c r="B16" s="15" t="s">
        <v>18</v>
      </c>
      <c r="C16" s="40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5">
        <v>0</v>
      </c>
      <c r="M16" s="35">
        <v>0</v>
      </c>
      <c r="N16" s="35">
        <v>0</v>
      </c>
      <c r="O16" s="38">
        <v>0</v>
      </c>
    </row>
    <row r="17" spans="1:15" s="1" customFormat="1" ht="22.5" customHeight="1">
      <c r="A17" s="92"/>
      <c r="B17" s="15" t="s">
        <v>19</v>
      </c>
      <c r="C17" s="40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5">
        <v>0</v>
      </c>
      <c r="M17" s="35">
        <v>0</v>
      </c>
      <c r="N17" s="35">
        <v>0</v>
      </c>
      <c r="O17" s="38">
        <v>0</v>
      </c>
    </row>
    <row r="18" spans="1:15" s="1" customFormat="1" ht="22.5" customHeight="1">
      <c r="A18" s="93" t="s">
        <v>31</v>
      </c>
      <c r="B18" s="15" t="s">
        <v>18</v>
      </c>
      <c r="C18" s="40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5">
        <v>0</v>
      </c>
      <c r="M18" s="35">
        <v>0</v>
      </c>
      <c r="N18" s="35">
        <v>0</v>
      </c>
      <c r="O18" s="38">
        <v>0</v>
      </c>
    </row>
    <row r="19" spans="1:15" s="1" customFormat="1" ht="22.5" customHeight="1">
      <c r="A19" s="94"/>
      <c r="B19" s="15" t="s">
        <v>19</v>
      </c>
      <c r="C19" s="40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5">
        <v>0</v>
      </c>
      <c r="M19" s="35">
        <v>0</v>
      </c>
      <c r="N19" s="35">
        <v>0</v>
      </c>
      <c r="O19" s="38">
        <v>0</v>
      </c>
    </row>
    <row r="20" spans="1:15" s="1" customFormat="1" ht="22.5" customHeight="1">
      <c r="A20" s="92" t="s">
        <v>16</v>
      </c>
      <c r="B20" s="15" t="s">
        <v>18</v>
      </c>
      <c r="C20" s="40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5">
        <v>0</v>
      </c>
      <c r="M20" s="35">
        <v>0</v>
      </c>
      <c r="N20" s="35">
        <v>0</v>
      </c>
      <c r="O20" s="38">
        <v>0</v>
      </c>
    </row>
    <row r="21" spans="1:15" s="1" customFormat="1" ht="22.5" customHeight="1">
      <c r="A21" s="92"/>
      <c r="B21" s="15" t="s">
        <v>19</v>
      </c>
      <c r="C21" s="40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5">
        <v>0</v>
      </c>
      <c r="M21" s="35">
        <v>0</v>
      </c>
      <c r="N21" s="35">
        <v>0</v>
      </c>
      <c r="O21" s="38">
        <v>0</v>
      </c>
    </row>
    <row r="22" spans="1:15" s="1" customFormat="1" ht="22.5" customHeight="1">
      <c r="A22" s="92" t="s">
        <v>17</v>
      </c>
      <c r="B22" s="15" t="s">
        <v>18</v>
      </c>
      <c r="C22" s="40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5">
        <v>0</v>
      </c>
      <c r="M22" s="35">
        <v>0</v>
      </c>
      <c r="N22" s="35">
        <v>0</v>
      </c>
      <c r="O22" s="38">
        <v>0</v>
      </c>
    </row>
    <row r="23" spans="1:15" s="1" customFormat="1" ht="22.5" customHeight="1" thickBot="1">
      <c r="A23" s="95"/>
      <c r="B23" s="16" t="s">
        <v>19</v>
      </c>
      <c r="C23" s="41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6">
        <v>0</v>
      </c>
      <c r="M23" s="36">
        <v>0</v>
      </c>
      <c r="N23" s="36">
        <v>0</v>
      </c>
      <c r="O23" s="39">
        <v>0</v>
      </c>
    </row>
    <row r="24" spans="1:15" s="1" customFormat="1" ht="9.75" customHeight="1" thickBo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1:15" s="1" customFormat="1" ht="22.5" customHeight="1">
      <c r="A25" s="61" t="s">
        <v>30</v>
      </c>
      <c r="B25" s="96"/>
      <c r="C25" s="58" t="s">
        <v>20</v>
      </c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61" t="s">
        <v>28</v>
      </c>
      <c r="O25" s="61"/>
    </row>
    <row r="26" spans="1:15" s="1" customFormat="1" ht="22.5" customHeight="1">
      <c r="A26" s="62"/>
      <c r="B26" s="97"/>
      <c r="C26" s="66" t="s">
        <v>4</v>
      </c>
      <c r="D26" s="64" t="s">
        <v>21</v>
      </c>
      <c r="E26" s="64" t="s">
        <v>22</v>
      </c>
      <c r="F26" s="102" t="s">
        <v>23</v>
      </c>
      <c r="G26" s="103"/>
      <c r="H26" s="92"/>
      <c r="I26" s="51" t="s">
        <v>29</v>
      </c>
      <c r="J26" s="52"/>
      <c r="K26" s="51" t="s">
        <v>27</v>
      </c>
      <c r="L26" s="52"/>
      <c r="M26" s="49" t="s">
        <v>17</v>
      </c>
      <c r="N26" s="62"/>
      <c r="O26" s="62"/>
    </row>
    <row r="27" spans="1:16" s="1" customFormat="1" ht="22.5" customHeight="1" thickBot="1">
      <c r="A27" s="63"/>
      <c r="B27" s="98"/>
      <c r="C27" s="67"/>
      <c r="D27" s="65"/>
      <c r="E27" s="65"/>
      <c r="F27" s="19" t="s">
        <v>24</v>
      </c>
      <c r="G27" s="19" t="s">
        <v>25</v>
      </c>
      <c r="H27" s="19" t="s">
        <v>26</v>
      </c>
      <c r="I27" s="53"/>
      <c r="J27" s="54"/>
      <c r="K27" s="53"/>
      <c r="L27" s="54"/>
      <c r="M27" s="50"/>
      <c r="N27" s="63"/>
      <c r="O27" s="63"/>
      <c r="P27" s="13"/>
    </row>
    <row r="28" spans="1:16" s="1" customFormat="1" ht="22.5" customHeight="1">
      <c r="A28" s="83" t="s">
        <v>32</v>
      </c>
      <c r="B28" s="84"/>
      <c r="C28" s="20">
        <f aca="true" t="shared" si="0" ref="C28:I28">C38</f>
        <v>6</v>
      </c>
      <c r="D28" s="21">
        <f t="shared" si="0"/>
        <v>1</v>
      </c>
      <c r="E28" s="21">
        <f t="shared" si="0"/>
        <v>0</v>
      </c>
      <c r="F28" s="21">
        <f t="shared" si="0"/>
        <v>4</v>
      </c>
      <c r="G28" s="21">
        <f t="shared" si="0"/>
        <v>4</v>
      </c>
      <c r="H28" s="21">
        <f t="shared" si="0"/>
        <v>0</v>
      </c>
      <c r="I28" s="46">
        <f t="shared" si="0"/>
        <v>0</v>
      </c>
      <c r="J28" s="47"/>
      <c r="K28" s="68">
        <f>J38</f>
        <v>1</v>
      </c>
      <c r="L28" s="69"/>
      <c r="M28" s="22">
        <f>K38</f>
        <v>0</v>
      </c>
      <c r="N28" s="55">
        <v>6</v>
      </c>
      <c r="O28" s="56"/>
      <c r="P28" s="13"/>
    </row>
    <row r="29" spans="1:16" s="1" customFormat="1" ht="22.5" customHeight="1">
      <c r="A29" s="85" t="s">
        <v>18</v>
      </c>
      <c r="B29" s="86"/>
      <c r="C29" s="20">
        <f>C39</f>
        <v>4</v>
      </c>
      <c r="D29" s="21">
        <f aca="true" t="shared" si="1" ref="D29:I30">D39</f>
        <v>0</v>
      </c>
      <c r="E29" s="21">
        <f t="shared" si="1"/>
        <v>0</v>
      </c>
      <c r="F29" s="21">
        <f t="shared" si="1"/>
        <v>3</v>
      </c>
      <c r="G29" s="21">
        <f t="shared" si="1"/>
        <v>3</v>
      </c>
      <c r="H29" s="21">
        <f t="shared" si="1"/>
        <v>0</v>
      </c>
      <c r="I29" s="46">
        <f t="shared" si="1"/>
        <v>0</v>
      </c>
      <c r="J29" s="47"/>
      <c r="K29" s="76">
        <f>J39</f>
        <v>1</v>
      </c>
      <c r="L29" s="77"/>
      <c r="M29" s="22">
        <f>K39</f>
        <v>0</v>
      </c>
      <c r="N29" s="56"/>
      <c r="O29" s="56"/>
      <c r="P29" s="13"/>
    </row>
    <row r="30" spans="1:16" s="1" customFormat="1" ht="22.5" customHeight="1" thickBot="1">
      <c r="A30" s="87" t="s">
        <v>19</v>
      </c>
      <c r="B30" s="88"/>
      <c r="C30" s="20">
        <f>C40</f>
        <v>2</v>
      </c>
      <c r="D30" s="21">
        <f t="shared" si="1"/>
        <v>1</v>
      </c>
      <c r="E30" s="21">
        <f t="shared" si="1"/>
        <v>0</v>
      </c>
      <c r="F30" s="21">
        <f t="shared" si="1"/>
        <v>1</v>
      </c>
      <c r="G30" s="21">
        <f t="shared" si="1"/>
        <v>1</v>
      </c>
      <c r="H30" s="21">
        <f t="shared" si="1"/>
        <v>0</v>
      </c>
      <c r="I30" s="46">
        <f t="shared" si="1"/>
        <v>0</v>
      </c>
      <c r="J30" s="47"/>
      <c r="K30" s="78">
        <f>J40</f>
        <v>0</v>
      </c>
      <c r="L30" s="79"/>
      <c r="M30" s="22">
        <f>K40</f>
        <v>0</v>
      </c>
      <c r="N30" s="57"/>
      <c r="O30" s="57"/>
      <c r="P30" s="13"/>
    </row>
    <row r="31" spans="1:15" s="13" customFormat="1" ht="9.75" customHeight="1" thickBo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16" s="1" customFormat="1" ht="36" customHeight="1" thickBot="1">
      <c r="A32" s="73" t="s">
        <v>1</v>
      </c>
      <c r="B32" s="74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13"/>
    </row>
    <row r="33" spans="1:16" s="1" customFormat="1" ht="33.75" customHeight="1">
      <c r="A33" s="75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13"/>
    </row>
    <row r="34" spans="1:16" s="1" customFormat="1" ht="22.5" customHeight="1">
      <c r="A34" s="70" t="str">
        <f>IF(LEN(A3)&gt;0,"資料來源："&amp;A3,"")</f>
        <v>資料來源：依據本府辦理老人保護概況資料彙編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13"/>
    </row>
    <row r="35" spans="1:16" s="1" customFormat="1" ht="49.5" customHeight="1">
      <c r="A35" s="71" t="str">
        <f>SUBSTITUTE(IF(LEN(A3)&gt;0,"填表說明："&amp;C3,""),CHAR(10),CHAR(10)&amp;"　　　　　")</f>
        <v>填表說明：1.本表編製2份，1份送主計處，1份自存外，應由網際網路線上傳送至衛生福利部統計處資料庫。
　　　　　2.列冊獨居老人服務於「列冊獨居老人人數及服務概況」彙編，本表不予以統計。
　　　　　3.家庭暴力事件中之「直系血親(姻)親卑親屬虐待尊親屬(被害人年齡65歲以上)」案件，另於「家庭暴力事件通報案件統計」統計，本表不予統計。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13"/>
    </row>
    <row r="36" spans="1:16" s="3" customFormat="1" ht="18" customHeight="1">
      <c r="A36" s="10"/>
      <c r="B36" s="2"/>
      <c r="C36" s="2"/>
      <c r="D36"/>
      <c r="E36"/>
      <c r="F36"/>
      <c r="G36"/>
      <c r="H36"/>
      <c r="I36"/>
      <c r="J36"/>
      <c r="K36"/>
      <c r="L36"/>
      <c r="M36"/>
      <c r="N36"/>
      <c r="O36"/>
      <c r="P36" s="14"/>
    </row>
    <row r="37" ht="18" customHeight="1" hidden="1"/>
    <row r="38" spans="3:11" ht="20.25" customHeight="1" hidden="1">
      <c r="C38" s="24">
        <v>6</v>
      </c>
      <c r="D38" s="25">
        <v>1</v>
      </c>
      <c r="E38" s="26">
        <v>0</v>
      </c>
      <c r="F38" s="25">
        <v>4</v>
      </c>
      <c r="G38" s="25">
        <v>4</v>
      </c>
      <c r="H38" s="26">
        <v>0</v>
      </c>
      <c r="I38" s="26">
        <v>0</v>
      </c>
      <c r="J38" s="25">
        <v>1</v>
      </c>
      <c r="K38" s="26">
        <v>0</v>
      </c>
    </row>
    <row r="39" spans="3:11" ht="18" customHeight="1" hidden="1">
      <c r="C39" s="24">
        <v>4</v>
      </c>
      <c r="D39" s="26">
        <v>0</v>
      </c>
      <c r="E39" s="26">
        <v>0</v>
      </c>
      <c r="F39" s="25">
        <v>3</v>
      </c>
      <c r="G39" s="25">
        <v>3</v>
      </c>
      <c r="H39" s="26">
        <v>0</v>
      </c>
      <c r="I39" s="26">
        <v>0</v>
      </c>
      <c r="J39" s="25">
        <v>1</v>
      </c>
      <c r="K39" s="26">
        <v>0</v>
      </c>
    </row>
    <row r="40" spans="3:11" ht="16.5" hidden="1">
      <c r="C40" s="24">
        <v>2</v>
      </c>
      <c r="D40" s="25">
        <v>1</v>
      </c>
      <c r="E40" s="26">
        <v>0</v>
      </c>
      <c r="F40" s="25">
        <v>1</v>
      </c>
      <c r="G40" s="25">
        <v>1</v>
      </c>
      <c r="H40" s="26">
        <v>0</v>
      </c>
      <c r="I40" s="26">
        <v>0</v>
      </c>
      <c r="J40" s="26">
        <v>0</v>
      </c>
      <c r="K40" s="26">
        <v>0</v>
      </c>
    </row>
    <row r="41" ht="12" hidden="1"/>
    <row r="42" ht="12" hidden="1"/>
    <row r="43" ht="12" hidden="1"/>
    <row r="57" ht="12">
      <c r="A57" s="12"/>
    </row>
    <row r="58" ht="12">
      <c r="A58" s="12"/>
    </row>
    <row r="59" ht="12">
      <c r="A59" s="12"/>
    </row>
  </sheetData>
  <sheetProtection/>
  <mergeCells count="51">
    <mergeCell ref="I9:I10"/>
    <mergeCell ref="A20:A21"/>
    <mergeCell ref="A8:B10"/>
    <mergeCell ref="F26:H26"/>
    <mergeCell ref="A5:C5"/>
    <mergeCell ref="O9:O10"/>
    <mergeCell ref="A11:A13"/>
    <mergeCell ref="C9:C10"/>
    <mergeCell ref="D9:D10"/>
    <mergeCell ref="F9:F10"/>
    <mergeCell ref="H9:H10"/>
    <mergeCell ref="A6:O6"/>
    <mergeCell ref="A7:O7"/>
    <mergeCell ref="A31:O31"/>
    <mergeCell ref="A24:O24"/>
    <mergeCell ref="A28:B28"/>
    <mergeCell ref="A29:B29"/>
    <mergeCell ref="A30:B30"/>
    <mergeCell ref="C8:O8"/>
    <mergeCell ref="D26:D27"/>
    <mergeCell ref="E26:E27"/>
    <mergeCell ref="A35:O35"/>
    <mergeCell ref="C32:O32"/>
    <mergeCell ref="A32:B32"/>
    <mergeCell ref="A33:O33"/>
    <mergeCell ref="I28:J28"/>
    <mergeCell ref="E9:E10"/>
    <mergeCell ref="K29:L29"/>
    <mergeCell ref="K30:L30"/>
    <mergeCell ref="G9:G10"/>
    <mergeCell ref="A14:A15"/>
    <mergeCell ref="L9:L10"/>
    <mergeCell ref="C26:C27"/>
    <mergeCell ref="M9:M10"/>
    <mergeCell ref="I30:J30"/>
    <mergeCell ref="K28:L28"/>
    <mergeCell ref="A34:O34"/>
    <mergeCell ref="A16:A17"/>
    <mergeCell ref="A18:A19"/>
    <mergeCell ref="A22:A23"/>
    <mergeCell ref="A25:B27"/>
    <mergeCell ref="J9:J10"/>
    <mergeCell ref="I29:J29"/>
    <mergeCell ref="N9:N10"/>
    <mergeCell ref="K9:K10"/>
    <mergeCell ref="M26:M27"/>
    <mergeCell ref="I26:J27"/>
    <mergeCell ref="K26:L27"/>
    <mergeCell ref="N28:O30"/>
    <mergeCell ref="C25:M25"/>
    <mergeCell ref="N25:O2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2021-05-11T05:48:20Z</cp:lastPrinted>
  <dcterms:created xsi:type="dcterms:W3CDTF">2001-02-06T07:45:53Z</dcterms:created>
  <dcterms:modified xsi:type="dcterms:W3CDTF">2022-09-19T08:38:32Z</dcterms:modified>
  <cp:category/>
  <cp:version/>
  <cp:contentType/>
  <cp:contentStatus/>
</cp:coreProperties>
</file>