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社會處預告報表\修正表\"/>
    </mc:Choice>
  </mc:AlternateContent>
  <bookViews>
    <workbookView xWindow="0" yWindow="0" windowWidth="28800" windowHeight="12255"/>
  </bookViews>
  <sheets>
    <sheet name="10740-90-03-1" sheetId="2" r:id="rId1"/>
    <sheet name="10740-90-03-2" sheetId="3" r:id="rId2"/>
    <sheet name="10740-90-03-3" sheetId="1" r:id="rId3"/>
  </sheets>
  <definedNames>
    <definedName name="pp" localSheetId="0">'10740-90-03-1'!#REF!</definedName>
    <definedName name="pp" localSheetId="1">'10740-90-03-2'!#REF!</definedName>
    <definedName name="pp">'10740-90-03-3'!#REF!</definedName>
    <definedName name="_xlnm.Print_Area" localSheetId="1">'10740-90-03-2'!$A$1:$AE$40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24" i="2" l="1"/>
  <c r="J24" i="2"/>
  <c r="K24" i="2"/>
  <c r="L24" i="2"/>
  <c r="M24" i="2"/>
  <c r="N24" i="2"/>
  <c r="O24" i="2"/>
  <c r="P24" i="2"/>
  <c r="Q24" i="2"/>
  <c r="R24" i="2"/>
  <c r="S24" i="2"/>
  <c r="T24" i="2"/>
  <c r="I25" i="2"/>
  <c r="J25" i="2"/>
  <c r="K25" i="2"/>
  <c r="L25" i="2"/>
  <c r="M25" i="2"/>
  <c r="N25" i="2"/>
  <c r="O25" i="2"/>
  <c r="P25" i="2"/>
  <c r="Q25" i="2"/>
  <c r="R25" i="2"/>
  <c r="S25" i="2"/>
  <c r="T25" i="2"/>
  <c r="I26" i="2"/>
  <c r="J26" i="2"/>
  <c r="K26" i="2"/>
  <c r="L26" i="2"/>
  <c r="M26" i="2"/>
  <c r="N26" i="2"/>
  <c r="O26" i="2"/>
  <c r="P26" i="2"/>
  <c r="Q26" i="2"/>
  <c r="R26" i="2"/>
  <c r="S26" i="2"/>
  <c r="T26" i="2"/>
  <c r="I27" i="2"/>
  <c r="J27" i="2"/>
  <c r="K27" i="2"/>
  <c r="L27" i="2"/>
  <c r="M27" i="2"/>
  <c r="N27" i="2"/>
  <c r="O27" i="2"/>
  <c r="P27" i="2"/>
  <c r="Q27" i="2"/>
  <c r="R27" i="2"/>
  <c r="S27" i="2"/>
  <c r="T27" i="2"/>
  <c r="I28" i="2"/>
  <c r="J28" i="2"/>
  <c r="K28" i="2"/>
  <c r="L28" i="2"/>
  <c r="M28" i="2"/>
  <c r="N28" i="2"/>
  <c r="O28" i="2"/>
  <c r="P28" i="2"/>
  <c r="Q28" i="2"/>
  <c r="R28" i="2"/>
  <c r="S28" i="2"/>
  <c r="T28" i="2"/>
  <c r="I29" i="2"/>
  <c r="J29" i="2"/>
  <c r="K29" i="2"/>
  <c r="L29" i="2"/>
  <c r="M29" i="2"/>
  <c r="N29" i="2"/>
  <c r="O29" i="2"/>
  <c r="P29" i="2"/>
  <c r="Q29" i="2"/>
  <c r="R29" i="2"/>
  <c r="S29" i="2"/>
  <c r="T29" i="2"/>
  <c r="K23" i="2"/>
  <c r="L23" i="2"/>
  <c r="M23" i="2"/>
  <c r="N23" i="2"/>
  <c r="O23" i="2"/>
  <c r="P23" i="2"/>
  <c r="Q23" i="2"/>
  <c r="R23" i="2"/>
  <c r="S23" i="2"/>
  <c r="T23" i="2"/>
  <c r="J23" i="2"/>
  <c r="I23" i="2"/>
  <c r="F34" i="2"/>
  <c r="F35" i="2"/>
  <c r="F36" i="2"/>
  <c r="N36" i="2"/>
  <c r="J36" i="2"/>
  <c r="R43" i="2"/>
  <c r="R42" i="2"/>
  <c r="N43" i="2"/>
  <c r="N42" i="2"/>
  <c r="J43" i="2"/>
  <c r="J42" i="2"/>
  <c r="F43" i="2"/>
  <c r="F42" i="2"/>
  <c r="B43" i="2"/>
  <c r="B42" i="2"/>
  <c r="R36" i="2"/>
  <c r="R35" i="2"/>
  <c r="N35" i="2"/>
  <c r="J35" i="2"/>
  <c r="B36" i="2"/>
  <c r="B35" i="2"/>
  <c r="R41" i="2"/>
  <c r="N41" i="2"/>
  <c r="J41" i="2"/>
  <c r="F41" i="2"/>
  <c r="B41" i="2"/>
  <c r="R34" i="2"/>
  <c r="N34" i="2"/>
  <c r="J34" i="2"/>
  <c r="B34" i="2"/>
  <c r="W28" i="1"/>
  <c r="W29" i="1"/>
  <c r="U28" i="1"/>
  <c r="U29" i="1"/>
  <c r="S28" i="1"/>
  <c r="S29" i="1"/>
  <c r="Q28" i="1"/>
  <c r="Q29" i="1"/>
  <c r="O28" i="1"/>
  <c r="O29" i="1"/>
  <c r="M28" i="1"/>
  <c r="M29" i="1"/>
  <c r="J28" i="1"/>
  <c r="J29" i="1"/>
  <c r="G28" i="1"/>
  <c r="G29" i="1"/>
  <c r="E28" i="1"/>
  <c r="E29" i="1"/>
  <c r="C28" i="1"/>
  <c r="C29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J11" i="1"/>
  <c r="H13" i="1"/>
  <c r="H14" i="1"/>
  <c r="H15" i="1"/>
  <c r="H16" i="1"/>
  <c r="H17" i="1"/>
  <c r="W27" i="1"/>
  <c r="U27" i="1"/>
  <c r="S27" i="1"/>
  <c r="Q27" i="1"/>
  <c r="O27" i="1"/>
  <c r="M27" i="1"/>
  <c r="J27" i="1"/>
  <c r="G27" i="1"/>
  <c r="E27" i="1"/>
  <c r="AD34" i="3"/>
  <c r="AD35" i="3"/>
  <c r="AD36" i="3"/>
  <c r="AD37" i="3"/>
  <c r="AD38" i="3"/>
  <c r="AD39" i="3"/>
  <c r="AB34" i="3"/>
  <c r="AB35" i="3"/>
  <c r="AB36" i="3"/>
  <c r="AB37" i="3"/>
  <c r="AB38" i="3"/>
  <c r="AB39" i="3"/>
  <c r="Z34" i="3"/>
  <c r="Z35" i="3"/>
  <c r="Z36" i="3"/>
  <c r="Z37" i="3"/>
  <c r="Z38" i="3"/>
  <c r="Z39" i="3"/>
  <c r="X34" i="3"/>
  <c r="X35" i="3"/>
  <c r="X36" i="3"/>
  <c r="X37" i="3"/>
  <c r="X38" i="3"/>
  <c r="X39" i="3"/>
  <c r="V34" i="3"/>
  <c r="V35" i="3"/>
  <c r="V36" i="3"/>
  <c r="V37" i="3"/>
  <c r="V38" i="3"/>
  <c r="V39" i="3"/>
  <c r="T34" i="3"/>
  <c r="T35" i="3"/>
  <c r="T36" i="3"/>
  <c r="T37" i="3"/>
  <c r="T38" i="3"/>
  <c r="T39" i="3"/>
  <c r="S34" i="3"/>
  <c r="S35" i="3"/>
  <c r="S36" i="3"/>
  <c r="S37" i="3"/>
  <c r="S38" i="3"/>
  <c r="S39" i="3"/>
  <c r="R34" i="3"/>
  <c r="R35" i="3"/>
  <c r="R36" i="3"/>
  <c r="R37" i="3"/>
  <c r="R38" i="3"/>
  <c r="R39" i="3"/>
  <c r="Q34" i="3"/>
  <c r="Q35" i="3"/>
  <c r="Q36" i="3"/>
  <c r="Q37" i="3"/>
  <c r="Q38" i="3"/>
  <c r="Q39" i="3"/>
  <c r="P34" i="3"/>
  <c r="P35" i="3"/>
  <c r="P36" i="3"/>
  <c r="P37" i="3"/>
  <c r="P38" i="3"/>
  <c r="P39" i="3"/>
  <c r="O34" i="3"/>
  <c r="O35" i="3"/>
  <c r="O36" i="3"/>
  <c r="O37" i="3"/>
  <c r="O38" i="3"/>
  <c r="O39" i="3"/>
  <c r="N34" i="3"/>
  <c r="N35" i="3"/>
  <c r="N36" i="3"/>
  <c r="N37" i="3"/>
  <c r="N38" i="3"/>
  <c r="N39" i="3"/>
  <c r="AD33" i="3"/>
  <c r="AB33" i="3"/>
  <c r="Z33" i="3"/>
  <c r="X33" i="3"/>
  <c r="V33" i="3"/>
  <c r="T33" i="3"/>
  <c r="S33" i="3"/>
  <c r="R33" i="3"/>
  <c r="Q33" i="3"/>
  <c r="P33" i="3"/>
  <c r="O33" i="3"/>
  <c r="N33" i="3"/>
  <c r="L34" i="3"/>
  <c r="L35" i="3"/>
  <c r="L36" i="3"/>
  <c r="L37" i="3"/>
  <c r="L38" i="3"/>
  <c r="L39" i="3"/>
  <c r="J34" i="3"/>
  <c r="J35" i="3"/>
  <c r="J36" i="3"/>
  <c r="J37" i="3"/>
  <c r="J38" i="3"/>
  <c r="J39" i="3"/>
  <c r="H34" i="3"/>
  <c r="H35" i="3"/>
  <c r="H36" i="3"/>
  <c r="H37" i="3"/>
  <c r="H38" i="3"/>
  <c r="H39" i="3"/>
  <c r="F34" i="3"/>
  <c r="F35" i="3"/>
  <c r="F36" i="3"/>
  <c r="F37" i="3"/>
  <c r="F38" i="3"/>
  <c r="F39" i="3"/>
  <c r="D34" i="3"/>
  <c r="D35" i="3"/>
  <c r="D36" i="3"/>
  <c r="D37" i="3"/>
  <c r="D38" i="3"/>
  <c r="D39" i="3"/>
  <c r="L33" i="3"/>
  <c r="J33" i="3"/>
  <c r="H33" i="3"/>
  <c r="F33" i="3"/>
  <c r="D33" i="3"/>
  <c r="B34" i="3"/>
  <c r="B35" i="3"/>
  <c r="B36" i="3"/>
  <c r="B37" i="3"/>
  <c r="B38" i="3"/>
  <c r="B39" i="3"/>
  <c r="B33" i="3"/>
  <c r="N23" i="3"/>
  <c r="P23" i="3"/>
  <c r="R23" i="3"/>
  <c r="T23" i="3"/>
  <c r="V23" i="3"/>
  <c r="X23" i="3"/>
  <c r="Z23" i="3"/>
  <c r="AB23" i="3"/>
  <c r="AD23" i="3"/>
  <c r="N24" i="3"/>
  <c r="P24" i="3"/>
  <c r="R24" i="3"/>
  <c r="T24" i="3"/>
  <c r="V24" i="3"/>
  <c r="X24" i="3"/>
  <c r="Z24" i="3"/>
  <c r="AB24" i="3"/>
  <c r="AD24" i="3"/>
  <c r="N25" i="3"/>
  <c r="P25" i="3"/>
  <c r="R25" i="3"/>
  <c r="T25" i="3"/>
  <c r="V25" i="3"/>
  <c r="X25" i="3"/>
  <c r="Z25" i="3"/>
  <c r="AB25" i="3"/>
  <c r="AD25" i="3"/>
  <c r="N26" i="3"/>
  <c r="P26" i="3"/>
  <c r="R26" i="3"/>
  <c r="T26" i="3"/>
  <c r="V26" i="3"/>
  <c r="X26" i="3"/>
  <c r="Z26" i="3"/>
  <c r="AB26" i="3"/>
  <c r="AD26" i="3"/>
  <c r="N27" i="3"/>
  <c r="P27" i="3"/>
  <c r="R27" i="3"/>
  <c r="T27" i="3"/>
  <c r="V27" i="3"/>
  <c r="X27" i="3"/>
  <c r="Z27" i="3"/>
  <c r="AB27" i="3"/>
  <c r="AD27" i="3"/>
  <c r="N28" i="3"/>
  <c r="P28" i="3"/>
  <c r="R28" i="3"/>
  <c r="T28" i="3"/>
  <c r="V28" i="3"/>
  <c r="X28" i="3"/>
  <c r="Z28" i="3"/>
  <c r="AB28" i="3"/>
  <c r="AD28" i="3"/>
  <c r="L23" i="3"/>
  <c r="L24" i="3"/>
  <c r="L25" i="3"/>
  <c r="L26" i="3"/>
  <c r="L27" i="3"/>
  <c r="L28" i="3"/>
  <c r="J23" i="3"/>
  <c r="J24" i="3"/>
  <c r="J25" i="3"/>
  <c r="J26" i="3"/>
  <c r="J27" i="3"/>
  <c r="J28" i="3"/>
  <c r="H23" i="3"/>
  <c r="H24" i="3"/>
  <c r="H25" i="3"/>
  <c r="H26" i="3"/>
  <c r="H27" i="3"/>
  <c r="H28" i="3"/>
  <c r="F23" i="3"/>
  <c r="F24" i="3"/>
  <c r="F25" i="3"/>
  <c r="F26" i="3"/>
  <c r="F27" i="3"/>
  <c r="F28" i="3"/>
  <c r="D23" i="3"/>
  <c r="D24" i="3"/>
  <c r="D25" i="3"/>
  <c r="D26" i="3"/>
  <c r="D27" i="3"/>
  <c r="D28" i="3"/>
  <c r="AD22" i="3"/>
  <c r="AB22" i="3"/>
  <c r="Z22" i="3"/>
  <c r="X22" i="3"/>
  <c r="V22" i="3"/>
  <c r="T22" i="3"/>
  <c r="R22" i="3"/>
  <c r="P22" i="3"/>
  <c r="N22" i="3"/>
  <c r="L22" i="3"/>
  <c r="J22" i="3"/>
  <c r="H22" i="3"/>
  <c r="F22" i="3"/>
  <c r="D22" i="3"/>
  <c r="B22" i="3"/>
  <c r="B23" i="3"/>
  <c r="B24" i="3"/>
  <c r="B25" i="3"/>
  <c r="B26" i="3"/>
  <c r="B27" i="3"/>
  <c r="B28" i="3"/>
  <c r="A33" i="1"/>
  <c r="H12" i="1"/>
  <c r="G12" i="1"/>
  <c r="G13" i="1"/>
  <c r="G14" i="1"/>
  <c r="G15" i="1"/>
  <c r="G16" i="1"/>
  <c r="G17" i="1"/>
  <c r="F12" i="1"/>
  <c r="F13" i="1"/>
  <c r="F14" i="1"/>
  <c r="F15" i="1"/>
  <c r="F16" i="1"/>
  <c r="F17" i="1"/>
  <c r="G11" i="1"/>
  <c r="H11" i="1"/>
  <c r="F11" i="1"/>
  <c r="C11" i="1"/>
  <c r="A7" i="1"/>
  <c r="A6" i="1"/>
  <c r="A6" i="3"/>
  <c r="A7" i="3"/>
  <c r="A7" i="2"/>
  <c r="A6" i="2"/>
  <c r="T22" i="1"/>
  <c r="T23" i="1"/>
  <c r="O22" i="1"/>
  <c r="O23" i="1"/>
  <c r="K22" i="1"/>
  <c r="K23" i="1"/>
  <c r="G22" i="1"/>
  <c r="G23" i="1"/>
  <c r="T21" i="1"/>
  <c r="O21" i="1"/>
  <c r="K21" i="1"/>
  <c r="G21" i="1"/>
  <c r="C22" i="1"/>
  <c r="C23" i="1"/>
  <c r="C12" i="1"/>
  <c r="C13" i="1"/>
  <c r="C14" i="1"/>
  <c r="C15" i="1"/>
  <c r="C16" i="1"/>
  <c r="C17" i="1"/>
  <c r="C27" i="1"/>
  <c r="I12" i="3"/>
  <c r="I13" i="3"/>
  <c r="I14" i="3"/>
  <c r="I15" i="3"/>
  <c r="I16" i="3"/>
  <c r="I17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N12" i="3"/>
  <c r="N13" i="3"/>
  <c r="N14" i="3"/>
  <c r="N15" i="3"/>
  <c r="N16" i="3"/>
  <c r="N17" i="3"/>
  <c r="M12" i="3"/>
  <c r="M13" i="3"/>
  <c r="M14" i="3"/>
  <c r="M15" i="3"/>
  <c r="M16" i="3"/>
  <c r="M17" i="3"/>
  <c r="L12" i="3"/>
  <c r="L13" i="3"/>
  <c r="L14" i="3"/>
  <c r="L15" i="3"/>
  <c r="L16" i="3"/>
  <c r="L17" i="3"/>
  <c r="K12" i="3"/>
  <c r="K13" i="3"/>
  <c r="K14" i="3"/>
  <c r="K15" i="3"/>
  <c r="K16" i="3"/>
  <c r="K17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K11" i="3"/>
  <c r="I11" i="3"/>
  <c r="E11" i="3"/>
  <c r="G11" i="3"/>
  <c r="G25" i="2"/>
  <c r="G26" i="2"/>
  <c r="G27" i="2"/>
  <c r="G28" i="2"/>
  <c r="G29" i="2"/>
  <c r="E25" i="2"/>
  <c r="E26" i="2"/>
  <c r="E27" i="2"/>
  <c r="E28" i="2"/>
  <c r="E29" i="2"/>
  <c r="G24" i="2"/>
  <c r="E24" i="2"/>
  <c r="B24" i="2"/>
  <c r="B25" i="2"/>
  <c r="B26" i="2"/>
  <c r="B27" i="2"/>
  <c r="B28" i="2"/>
  <c r="B29" i="2"/>
  <c r="G23" i="2"/>
  <c r="E23" i="2"/>
  <c r="A31" i="1"/>
  <c r="A32" i="1"/>
  <c r="B12" i="3"/>
  <c r="E12" i="3"/>
  <c r="G12" i="3"/>
  <c r="B13" i="3"/>
  <c r="E13" i="3"/>
  <c r="G13" i="3"/>
  <c r="B14" i="3"/>
  <c r="E14" i="3"/>
  <c r="G14" i="3"/>
  <c r="B15" i="3"/>
  <c r="E15" i="3"/>
  <c r="G15" i="3"/>
  <c r="B16" i="3"/>
  <c r="E16" i="3"/>
  <c r="G16" i="3"/>
  <c r="B17" i="3"/>
  <c r="E17" i="3"/>
  <c r="G17" i="3"/>
  <c r="B11" i="3"/>
  <c r="B23" i="2"/>
  <c r="C21" i="1"/>
</calcChain>
</file>

<file path=xl/sharedStrings.xml><?xml version="1.0" encoding="utf-8"?>
<sst xmlns="http://schemas.openxmlformats.org/spreadsheetml/2006/main" count="283" uniqueCount="101">
  <si>
    <t>總計</t>
    <phoneticPr fontId="2" type="noConversion"/>
  </si>
  <si>
    <t>一般</t>
    <phoneticPr fontId="2" type="noConversion"/>
  </si>
  <si>
    <t>原住民</t>
    <phoneticPr fontId="2" type="noConversion"/>
  </si>
  <si>
    <t>男</t>
    <phoneticPr fontId="2" type="noConversion"/>
  </si>
  <si>
    <t>女</t>
    <phoneticPr fontId="2" type="noConversion"/>
  </si>
  <si>
    <t>項目別</t>
    <phoneticPr fontId="2" type="noConversion"/>
  </si>
  <si>
    <t>棄兒</t>
    <phoneticPr fontId="2" type="noConversion"/>
  </si>
  <si>
    <t>合計</t>
    <phoneticPr fontId="2" type="noConversion"/>
  </si>
  <si>
    <t>#34</t>
    <phoneticPr fontId="6" type="noConversion"/>
  </si>
  <si>
    <t>棄嬰</t>
    <phoneticPr fontId="2" type="noConversion"/>
  </si>
  <si>
    <t>疏忽</t>
    <phoneticPr fontId="2" type="noConversion"/>
  </si>
  <si>
    <t>目睹家暴</t>
    <phoneticPr fontId="2" type="noConversion"/>
  </si>
  <si>
    <t>兒少物質濫用</t>
    <phoneticPr fontId="2" type="noConversion"/>
  </si>
  <si>
    <t>遺棄</t>
    <phoneticPr fontId="2" type="noConversion"/>
  </si>
  <si>
    <t>0~未滿3歲</t>
    <phoneticPr fontId="2" type="noConversion"/>
  </si>
  <si>
    <t>3~未滿6歲</t>
    <phoneticPr fontId="2" type="noConversion"/>
  </si>
  <si>
    <t>6~未滿9歲</t>
    <phoneticPr fontId="2" type="noConversion"/>
  </si>
  <si>
    <t>9~未滿12歲</t>
    <phoneticPr fontId="2" type="noConversion"/>
  </si>
  <si>
    <t>12~未滿15歲</t>
    <phoneticPr fontId="2" type="noConversion"/>
  </si>
  <si>
    <t>15~未滿18歲</t>
    <phoneticPr fontId="2" type="noConversion"/>
  </si>
  <si>
    <t>2類(家外)案件</t>
    <phoneticPr fontId="2" type="noConversion"/>
  </si>
  <si>
    <t>1類(家內)案件</t>
    <phoneticPr fontId="2" type="noConversion"/>
  </si>
  <si>
    <t>父親</t>
    <phoneticPr fontId="2" type="noConversion"/>
  </si>
  <si>
    <t>母親</t>
    <phoneticPr fontId="2" type="noConversion"/>
  </si>
  <si>
    <t>外國籍</t>
    <phoneticPr fontId="2" type="noConversion"/>
  </si>
  <si>
    <t>大陸籍、港澳地區</t>
    <phoneticPr fontId="2" type="noConversion"/>
  </si>
  <si>
    <t>不詳</t>
    <phoneticPr fontId="2" type="noConversion"/>
  </si>
  <si>
    <t>其他</t>
    <phoneticPr fontId="2" type="noConversion"/>
  </si>
  <si>
    <t>不詳</t>
    <phoneticPr fontId="6" type="noConversion"/>
  </si>
  <si>
    <t>合計</t>
    <phoneticPr fontId="6" type="noConversion"/>
  </si>
  <si>
    <t>男</t>
    <phoneticPr fontId="6" type="noConversion"/>
  </si>
  <si>
    <t>女</t>
    <phoneticPr fontId="6" type="noConversion"/>
  </si>
  <si>
    <t>手足</t>
    <phoneticPr fontId="6" type="noConversion"/>
  </si>
  <si>
    <t>(外)祖父母</t>
    <phoneticPr fontId="6" type="noConversion"/>
  </si>
  <si>
    <t>其他親屬</t>
    <phoneticPr fontId="6" type="noConversion"/>
  </si>
  <si>
    <t>同居人</t>
    <phoneticPr fontId="6" type="noConversion"/>
  </si>
  <si>
    <t>教師</t>
    <phoneticPr fontId="6" type="noConversion"/>
  </si>
  <si>
    <t>同學</t>
    <phoneticPr fontId="2" type="noConversion"/>
  </si>
  <si>
    <t>其他</t>
    <phoneticPr fontId="6" type="noConversion"/>
  </si>
  <si>
    <t>未滿20歲</t>
    <phoneticPr fontId="2" type="noConversion"/>
  </si>
  <si>
    <t>20~未滿30歲</t>
    <phoneticPr fontId="2" type="noConversion"/>
  </si>
  <si>
    <t>30~未滿40歲</t>
    <phoneticPr fontId="2" type="noConversion"/>
  </si>
  <si>
    <t>40~未滿50歲</t>
    <phoneticPr fontId="2" type="noConversion"/>
  </si>
  <si>
    <t>50~未滿60歲</t>
    <phoneticPr fontId="2" type="noConversion"/>
  </si>
  <si>
    <t>國小以下</t>
    <phoneticPr fontId="2" type="noConversion"/>
  </si>
  <si>
    <t>國中</t>
    <phoneticPr fontId="2" type="noConversion"/>
  </si>
  <si>
    <t>高中、高職</t>
    <phoneticPr fontId="2" type="noConversion"/>
  </si>
  <si>
    <t>大專以上</t>
    <phoneticPr fontId="2" type="noConversion"/>
  </si>
  <si>
    <t>習於體罰或不當管教</t>
    <phoneticPr fontId="2" type="noConversion"/>
  </si>
  <si>
    <t>負向情緒行為特質</t>
    <phoneticPr fontId="2" type="noConversion"/>
  </si>
  <si>
    <t>親密關係失調</t>
    <phoneticPr fontId="2" type="noConversion"/>
  </si>
  <si>
    <t>經濟因素</t>
    <phoneticPr fontId="2" type="noConversion"/>
  </si>
  <si>
    <t>酗酒</t>
    <phoneticPr fontId="2" type="noConversion"/>
  </si>
  <si>
    <t>藥物濫用</t>
    <phoneticPr fontId="2" type="noConversion"/>
  </si>
  <si>
    <t>精神疾病</t>
    <phoneticPr fontId="2" type="noConversion"/>
  </si>
  <si>
    <t>有自殺紀錄或自殺意圖</t>
    <phoneticPr fontId="2" type="noConversion"/>
  </si>
  <si>
    <t>未婚生育</t>
    <phoneticPr fontId="2" type="noConversion"/>
  </si>
  <si>
    <t>未成年生育</t>
    <phoneticPr fontId="2" type="noConversion"/>
  </si>
  <si>
    <t>人格違常</t>
    <phoneticPr fontId="2" type="noConversion"/>
  </si>
  <si>
    <t>迷信</t>
    <phoneticPr fontId="2" type="noConversion"/>
  </si>
  <si>
    <t>缺乏親職教育知識</t>
    <phoneticPr fontId="2" type="noConversion"/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</si>
  <si>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  <phoneticPr fontId="2" type="noConversion"/>
  </si>
  <si>
    <t>保母</t>
    <phoneticPr fontId="6" type="noConversion"/>
  </si>
  <si>
    <t>60歲以上</t>
    <phoneticPr fontId="2" type="noConversion"/>
  </si>
  <si>
    <t>(養)
父</t>
    <phoneticPr fontId="6" type="noConversion"/>
  </si>
  <si>
    <t>(養)
母</t>
    <phoneticPr fontId="6" type="noConversion"/>
  </si>
  <si>
    <t xml:space="preserve">    </t>
    <phoneticPr fontId="6" type="noConversion"/>
  </si>
  <si>
    <t>童年有
受虐經驗</t>
    <phoneticPr fontId="2" type="noConversion"/>
  </si>
  <si>
    <t>一、受虐/問題類型人數</t>
    <phoneticPr fontId="2" type="noConversion"/>
  </si>
  <si>
    <t>二、受虐/問題者人數-按性別及年齡分</t>
    <phoneticPr fontId="2" type="noConversion"/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</si>
  <si>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  <phoneticPr fontId="6" type="noConversion"/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</si>
  <si>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  <phoneticPr fontId="2" type="noConversion"/>
  </si>
  <si>
    <t>三、受虐者父母人數-按國籍分</t>
    <phoneticPr fontId="2" type="noConversion"/>
  </si>
  <si>
    <t>本國籍-一般民眾</t>
    <phoneticPr fontId="2" type="noConversion"/>
  </si>
  <si>
    <t>四、施虐者人數-按性別及年齡分</t>
    <phoneticPr fontId="2" type="noConversion"/>
  </si>
  <si>
    <t>五、施虐者人數-按身份別分</t>
    <phoneticPr fontId="2" type="noConversion"/>
  </si>
  <si>
    <t>六、施虐者人數-按教育程度分</t>
    <phoneticPr fontId="2" type="noConversion"/>
  </si>
  <si>
    <t>七、施虐者本身狀況(可複選)(人次)</t>
    <phoneticPr fontId="2" type="noConversion"/>
  </si>
  <si>
    <t>本國籍-原住民</t>
    <phoneticPr fontId="2" type="noConversion"/>
  </si>
  <si>
    <t>身體不當對待</t>
    <phoneticPr fontId="2" type="noConversion"/>
  </si>
  <si>
    <t>精神不當對待</t>
    <phoneticPr fontId="2" type="noConversion"/>
  </si>
  <si>
    <t>性不當對待</t>
    <phoneticPr fontId="2" type="noConversion"/>
  </si>
  <si>
    <t>身心不當對待</t>
    <phoneticPr fontId="2" type="noConversion"/>
  </si>
  <si>
    <t>公　開　類</t>
    <phoneticPr fontId="2" type="noConversion"/>
  </si>
  <si>
    <t>金門縣政府(社會局)</t>
    <phoneticPr fontId="2" type="noConversion"/>
  </si>
  <si>
    <t>半　年　報</t>
    <phoneticPr fontId="2" type="noConversion"/>
  </si>
  <si>
    <t>每半年終了後2個月內編送</t>
    <phoneticPr fontId="2" type="noConversion"/>
  </si>
  <si>
    <t>10740-90-03-2</t>
    <phoneticPr fontId="2" type="noConversion"/>
  </si>
  <si>
    <t>中華民國110年下半年 ( 7月至12月 )</t>
    <phoneticPr fontId="2" type="noConversion"/>
  </si>
  <si>
    <t>公　開　類</t>
    <phoneticPr fontId="6" type="noConversion"/>
  </si>
  <si>
    <t>金門縣政府(社會局)</t>
    <phoneticPr fontId="6" type="noConversion"/>
  </si>
  <si>
    <t>半　年　報</t>
    <phoneticPr fontId="6" type="noConversion"/>
  </si>
  <si>
    <t>每半年終了後2個月內編送</t>
    <phoneticPr fontId="6" type="noConversion"/>
  </si>
  <si>
    <t>10740-90-03-2</t>
    <phoneticPr fontId="6" type="noConversion"/>
  </si>
  <si>
    <t>金門縣兒少保護個案基本資料(續1)</t>
    <phoneticPr fontId="6" type="noConversion"/>
  </si>
  <si>
    <t>中華民國110年下半年 ( 7月至12月 )</t>
    <phoneticPr fontId="6" type="noConversion"/>
  </si>
  <si>
    <t>金門縣兒少保護個案基本資料(續2完)</t>
    <phoneticPr fontId="2" type="noConversion"/>
  </si>
  <si>
    <t>依據登記之兒童少年保護案件資料彙整。</t>
    <phoneticPr fontId="2" type="noConversion"/>
  </si>
  <si>
    <t>民國111年 3月 2日 17:10:19 印製</t>
    <phoneticPr fontId="2" type="noConversion"/>
  </si>
  <si>
    <t>本表編製2份，1份送主計處，1份自存外，應由網際網路線上傳送至衛生福利部統計處資料庫。</t>
    <phoneticPr fontId="2" type="noConversion"/>
  </si>
  <si>
    <t>金門縣兒少保護個案基本資料(修正表)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</si>
</sst>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\-#,##0;&quot;－&quot;"/>
    <numFmt numFmtId="177" formatCode="#,##0.0000;\-#,##0.0000;&quot;－&quot;"/>
    <numFmt numFmtId="178" formatCode="#,##0.000000_);[Red]\(#,##0.000000\)"/>
    <numFmt numFmtId="179" formatCode="#,##0_);[Red]\(#,##0\)"/>
    <numFmt numFmtId="180" formatCode="###,##0"/>
    <numFmt numFmtId="181" formatCode="###,##0;\-###,##0;&quot;     －&quot;"/>
    <numFmt numFmtId="182" formatCode="##,##0;\-##,##0;&quot;    －&quot;"/>
    <numFmt numFmtId="183" formatCode="##,##0"/>
    <numFmt numFmtId="184" formatCode="##,###,##0"/>
    <numFmt numFmtId="185" formatCode="##,###,##0;\-##,###,##0;&quot;        －&quot;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17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7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6" fontId="7" fillId="0" borderId="4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0" fillId="0" borderId="0" xfId="0" applyAlignment="1">
      <alignment vertical="top"/>
    </xf>
    <xf numFmtId="176" fontId="8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180" fontId="7" fillId="0" borderId="0" xfId="0" applyNumberFormat="1" applyFont="1"/>
    <xf numFmtId="181" fontId="7" fillId="0" borderId="0" xfId="0" applyNumberFormat="1" applyFont="1"/>
    <xf numFmtId="180" fontId="7" fillId="0" borderId="0" xfId="0" applyNumberFormat="1" applyFont="1" applyAlignment="1">
      <alignment horizontal="right"/>
    </xf>
    <xf numFmtId="180" fontId="8" fillId="0" borderId="1" xfId="0" applyNumberFormat="1" applyFont="1" applyBorder="1" applyAlignment="1">
      <alignment horizontal="right" vertical="center" wrapText="1"/>
    </xf>
    <xf numFmtId="181" fontId="8" fillId="0" borderId="1" xfId="0" applyNumberFormat="1" applyFont="1" applyBorder="1" applyAlignment="1">
      <alignment horizontal="right" vertical="center" wrapText="1"/>
    </xf>
    <xf numFmtId="181" fontId="8" fillId="0" borderId="6" xfId="0" applyNumberFormat="1" applyFont="1" applyBorder="1" applyAlignment="1">
      <alignment horizontal="right" vertical="center" wrapText="1"/>
    </xf>
    <xf numFmtId="181" fontId="8" fillId="0" borderId="4" xfId="0" applyNumberFormat="1" applyFont="1" applyBorder="1" applyAlignment="1">
      <alignment horizontal="right" vertical="center" wrapText="1"/>
    </xf>
    <xf numFmtId="181" fontId="8" fillId="0" borderId="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182" fontId="7" fillId="0" borderId="0" xfId="0" applyNumberFormat="1" applyFont="1"/>
    <xf numFmtId="183" fontId="7" fillId="0" borderId="0" xfId="0" applyNumberFormat="1" applyFont="1"/>
    <xf numFmtId="0" fontId="1" fillId="0" borderId="0" xfId="0" applyFont="1" applyBorder="1"/>
    <xf numFmtId="184" fontId="7" fillId="0" borderId="0" xfId="0" applyNumberFormat="1" applyFont="1"/>
    <xf numFmtId="185" fontId="7" fillId="0" borderId="0" xfId="0" applyNumberFormat="1" applyFont="1"/>
    <xf numFmtId="176" fontId="8" fillId="0" borderId="1" xfId="0" applyNumberFormat="1" applyFont="1" applyBorder="1" applyAlignment="1">
      <alignment horizontal="right" vertical="center" wrapText="1"/>
    </xf>
    <xf numFmtId="176" fontId="8" fillId="0" borderId="6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 wrapText="1"/>
    </xf>
    <xf numFmtId="176" fontId="8" fillId="0" borderId="7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 wrapText="1"/>
    </xf>
    <xf numFmtId="176" fontId="8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left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77" fontId="1" fillId="0" borderId="5" xfId="0" applyNumberFormat="1" applyFont="1" applyBorder="1" applyAlignment="1">
      <alignment horizontal="left" vertical="center" wrapText="1"/>
    </xf>
    <xf numFmtId="177" fontId="1" fillId="0" borderId="6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</xdr:colOff>
      <xdr:row>3</xdr:row>
      <xdr:rowOff>13812</xdr:rowOff>
    </xdr:from>
    <xdr:to>
      <xdr:col>0</xdr:col>
      <xdr:colOff>940333</xdr:colOff>
      <xdr:row>4</xdr:row>
      <xdr:rowOff>59708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21432"/>
          <a:ext cx="922886" cy="264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6B286C9-1355-478A-8248-22E0471F577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11430</xdr:colOff>
      <xdr:row>4</xdr:row>
      <xdr:rowOff>59703</xdr:rowOff>
    </xdr:from>
    <xdr:to>
      <xdr:col>0</xdr:col>
      <xdr:colOff>940333</xdr:colOff>
      <xdr:row>5</xdr:row>
      <xdr:rowOff>108994</xdr:rowOff>
    </xdr:to>
    <xdr:sp macro="" textlink="C1">
      <xdr:nvSpPr>
        <xdr:cNvPr id="4" name="報表週期"/>
        <xdr:cNvSpPr>
          <a:spLocks noChangeArrowheads="1" noTextEdit="1"/>
        </xdr:cNvSpPr>
      </xdr:nvSpPr>
      <xdr:spPr bwMode="auto">
        <a:xfrm>
          <a:off x="19050" y="285922"/>
          <a:ext cx="922886" cy="2755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pPr algn="ctr"/>
          <a:fld id="{E6784ED3-20EA-4052-8A01-4BE17CF5FD5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/>
            <a:t>半　年　報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959059</xdr:colOff>
      <xdr:row>4</xdr:row>
      <xdr:rowOff>59703</xdr:rowOff>
    </xdr:from>
    <xdr:to>
      <xdr:col>15</xdr:col>
      <xdr:colOff>440502</xdr:colOff>
      <xdr:row>5</xdr:row>
      <xdr:rowOff>108994</xdr:rowOff>
    </xdr:to>
    <xdr:sp macro="" textlink="D1">
      <xdr:nvSpPr>
        <xdr:cNvPr id="5" name="報表類別"/>
        <xdr:cNvSpPr>
          <a:spLocks noChangeArrowheads="1" noTextEdit="1"/>
        </xdr:cNvSpPr>
      </xdr:nvSpPr>
      <xdr:spPr bwMode="auto">
        <a:xfrm>
          <a:off x="960964" y="285922"/>
          <a:ext cx="9647486" cy="27551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29BD512-692D-4BFB-A0DD-17F03CBD8ED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15</xdr:col>
      <xdr:colOff>440512</xdr:colOff>
      <xdr:row>3</xdr:row>
      <xdr:rowOff>13812</xdr:rowOff>
    </xdr:from>
    <xdr:to>
      <xdr:col>16</xdr:col>
      <xdr:colOff>549204</xdr:colOff>
      <xdr:row>4</xdr:row>
      <xdr:rowOff>59708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08450" y="21432"/>
          <a:ext cx="751629" cy="264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15</xdr:col>
      <xdr:colOff>440512</xdr:colOff>
      <xdr:row>4</xdr:row>
      <xdr:rowOff>59703</xdr:rowOff>
    </xdr:from>
    <xdr:to>
      <xdr:col>16</xdr:col>
      <xdr:colOff>549204</xdr:colOff>
      <xdr:row>5</xdr:row>
      <xdr:rowOff>108994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08450" y="285922"/>
          <a:ext cx="751629" cy="2755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16</xdr:col>
      <xdr:colOff>549204</xdr:colOff>
      <xdr:row>3</xdr:row>
      <xdr:rowOff>13812</xdr:rowOff>
    </xdr:from>
    <xdr:to>
      <xdr:col>19</xdr:col>
      <xdr:colOff>601270</xdr:colOff>
      <xdr:row>4</xdr:row>
      <xdr:rowOff>59708</xdr:rowOff>
    </xdr:to>
    <xdr:sp macro="" textlink="B1">
      <xdr:nvSpPr>
        <xdr:cNvPr id="8" name="報表類別"/>
        <xdr:cNvSpPr>
          <a:spLocks noChangeArrowheads="1" noTextEdit="1"/>
        </xdr:cNvSpPr>
      </xdr:nvSpPr>
      <xdr:spPr bwMode="auto">
        <a:xfrm>
          <a:off x="11360079" y="21432"/>
          <a:ext cx="1978971" cy="26449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fld id="{8645C5CC-25C7-4EF9-9151-3552B1FE592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金門縣政府(社會局)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16</xdr:col>
      <xdr:colOff>549204</xdr:colOff>
      <xdr:row>4</xdr:row>
      <xdr:rowOff>59703</xdr:rowOff>
    </xdr:from>
    <xdr:to>
      <xdr:col>19</xdr:col>
      <xdr:colOff>601270</xdr:colOff>
      <xdr:row>5</xdr:row>
      <xdr:rowOff>108994</xdr:rowOff>
    </xdr:to>
    <xdr:sp macro="" textlink="E1">
      <xdr:nvSpPr>
        <xdr:cNvPr id="9" name="報表類別"/>
        <xdr:cNvSpPr>
          <a:spLocks noChangeArrowheads="1" noTextEdit="1"/>
        </xdr:cNvSpPr>
      </xdr:nvSpPr>
      <xdr:spPr bwMode="auto">
        <a:xfrm>
          <a:off x="11360079" y="285922"/>
          <a:ext cx="1978971" cy="27551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BE81606-C660-44A7-81DD-92C6E8F357C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10740-90-03-2</a:t>
          </a:fld>
          <a:endParaRPr lang="zh-TW" altLang="en-US"/>
        </a:p>
      </xdr:txBody>
    </xdr:sp>
    <xdr:clientData/>
  </xdr:twoCellAnchor>
  <xdr:twoCellAnchor editAs="oneCell">
    <xdr:from>
      <xdr:col>0</xdr:col>
      <xdr:colOff>923925</xdr:colOff>
      <xdr:row>5</xdr:row>
      <xdr:rowOff>104775</xdr:rowOff>
    </xdr:from>
    <xdr:to>
      <xdr:col>15</xdr:col>
      <xdr:colOff>447675</xdr:colOff>
      <xdr:row>5</xdr:row>
      <xdr:rowOff>104775</xdr:rowOff>
    </xdr:to>
    <xdr:sp macro="" textlink="">
      <xdr:nvSpPr>
        <xdr:cNvPr id="11702" name="Line 37"/>
        <xdr:cNvSpPr>
          <a:spLocks noChangeShapeType="1"/>
        </xdr:cNvSpPr>
      </xdr:nvSpPr>
      <xdr:spPr bwMode="auto">
        <a:xfrm>
          <a:off x="923925" y="561975"/>
          <a:ext cx="97631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463337</xdr:colOff>
      <xdr:row>6</xdr:row>
      <xdr:rowOff>31131</xdr:rowOff>
    </xdr:from>
    <xdr:to>
      <xdr:col>19</xdr:col>
      <xdr:colOff>593343</xdr:colOff>
      <xdr:row>6</xdr:row>
      <xdr:rowOff>278261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23655" y="1090787"/>
          <a:ext cx="2699882" cy="254619"/>
        </a:xfrm>
        <a:prstGeom prst="rect">
          <a:avLst/>
        </a:prstGeom>
        <a:noFill/>
        <a:ln>
          <a:noFill/>
        </a:ln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252570</xdr:colOff>
      <xdr:row>35</xdr:row>
      <xdr:rowOff>57711</xdr:rowOff>
    </xdr:from>
    <xdr:to>
      <xdr:col>37</xdr:col>
      <xdr:colOff>360883</xdr:colOff>
      <xdr:row>36</xdr:row>
      <xdr:rowOff>113095</xdr:rowOff>
    </xdr:to>
    <xdr:sp macro="" textlink="H2">
      <xdr:nvSpPr>
        <xdr:cNvPr id="2" name="報表類別"/>
        <xdr:cNvSpPr>
          <a:spLocks noChangeArrowheads="1" noTextEdit="1"/>
        </xdr:cNvSpPr>
      </xdr:nvSpPr>
      <xdr:spPr bwMode="auto">
        <a:xfrm>
          <a:off x="14222495" y="8090648"/>
          <a:ext cx="2803431" cy="284367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A4346D92-46EA-48DA-AA6E-C0393D84E5A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 </a:t>
          </a:fld>
          <a:endParaRPr lang="en-US" altLang="en-US" sz="1200" b="0" i="0" u="none" strike="noStrike">
            <a:solidFill>
              <a:srgbClr val="000000"/>
            </a:solidFill>
            <a:cs typeface="Times New Roman"/>
          </a:endParaRPr>
        </a:p>
      </xdr:txBody>
    </xdr:sp>
    <xdr:clientData/>
  </xdr:twoCellAnchor>
  <xdr:twoCellAnchor editAs="absolute">
    <xdr:from>
      <xdr:col>0</xdr:col>
      <xdr:colOff>11430</xdr:colOff>
      <xdr:row>3</xdr:row>
      <xdr:rowOff>11430</xdr:rowOff>
    </xdr:from>
    <xdr:to>
      <xdr:col>0</xdr:col>
      <xdr:colOff>931071</xdr:colOff>
      <xdr:row>4</xdr:row>
      <xdr:rowOff>21402</xdr:rowOff>
    </xdr:to>
    <xdr:sp macro="" textlink="A2">
      <xdr:nvSpPr>
        <xdr:cNvPr id="3" name="報表類別"/>
        <xdr:cNvSpPr>
          <a:spLocks noChangeArrowheads="1" noTextEdit="1"/>
        </xdr:cNvSpPr>
      </xdr:nvSpPr>
      <xdr:spPr bwMode="auto">
        <a:xfrm>
          <a:off x="19050" y="19050"/>
          <a:ext cx="915571" cy="226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ECCD24-E501-413F-9976-C2E16EB4A27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11430</xdr:colOff>
      <xdr:row>4</xdr:row>
      <xdr:rowOff>21182</xdr:rowOff>
    </xdr:from>
    <xdr:to>
      <xdr:col>0</xdr:col>
      <xdr:colOff>931071</xdr:colOff>
      <xdr:row>5</xdr:row>
      <xdr:rowOff>32741</xdr:rowOff>
    </xdr:to>
    <xdr:sp macro="" textlink="C2">
      <xdr:nvSpPr>
        <xdr:cNvPr id="4" name="報表週期"/>
        <xdr:cNvSpPr>
          <a:spLocks noChangeArrowheads="1" noTextEdit="1"/>
        </xdr:cNvSpPr>
      </xdr:nvSpPr>
      <xdr:spPr bwMode="auto">
        <a:xfrm>
          <a:off x="19050" y="245300"/>
          <a:ext cx="915571" cy="23567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pPr algn="ctr"/>
          <a:fld id="{7C76DE9B-10BA-41C9-B6FE-3F7FDA292F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/>
            <a:t>半　年　報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0</xdr:col>
      <xdr:colOff>949688</xdr:colOff>
      <xdr:row>4</xdr:row>
      <xdr:rowOff>21182</xdr:rowOff>
    </xdr:from>
    <xdr:to>
      <xdr:col>24</xdr:col>
      <xdr:colOff>147536</xdr:colOff>
      <xdr:row>5</xdr:row>
      <xdr:rowOff>32741</xdr:rowOff>
    </xdr:to>
    <xdr:sp macro="" textlink="D2">
      <xdr:nvSpPr>
        <xdr:cNvPr id="5" name="報表類別"/>
        <xdr:cNvSpPr>
          <a:spLocks noChangeArrowheads="1" noTextEdit="1"/>
        </xdr:cNvSpPr>
      </xdr:nvSpPr>
      <xdr:spPr bwMode="auto">
        <a:xfrm>
          <a:off x="953498" y="245300"/>
          <a:ext cx="9693718" cy="235676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6750CBA7-7447-4CB9-997B-EDF99949E79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absolute">
    <xdr:from>
      <xdr:col>24</xdr:col>
      <xdr:colOff>147529</xdr:colOff>
      <xdr:row>3</xdr:row>
      <xdr:rowOff>11430</xdr:rowOff>
    </xdr:from>
    <xdr:to>
      <xdr:col>26</xdr:col>
      <xdr:colOff>91677</xdr:colOff>
      <xdr:row>4</xdr:row>
      <xdr:rowOff>21402</xdr:rowOff>
    </xdr:to>
    <xdr:sp macro="" textlink="">
      <xdr:nvSpPr>
        <xdr:cNvPr id="6" name="編製機關"/>
        <xdr:cNvSpPr>
          <a:spLocks noChangeArrowheads="1"/>
        </xdr:cNvSpPr>
      </xdr:nvSpPr>
      <xdr:spPr bwMode="auto">
        <a:xfrm>
          <a:off x="10647217" y="19050"/>
          <a:ext cx="726793" cy="226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24</xdr:col>
      <xdr:colOff>147529</xdr:colOff>
      <xdr:row>4</xdr:row>
      <xdr:rowOff>21182</xdr:rowOff>
    </xdr:from>
    <xdr:to>
      <xdr:col>26</xdr:col>
      <xdr:colOff>91677</xdr:colOff>
      <xdr:row>5</xdr:row>
      <xdr:rowOff>32741</xdr:rowOff>
    </xdr:to>
    <xdr:sp macro="" textlink="">
      <xdr:nvSpPr>
        <xdr:cNvPr id="7" name="表號"/>
        <xdr:cNvSpPr>
          <a:spLocks noChangeArrowheads="1"/>
        </xdr:cNvSpPr>
      </xdr:nvSpPr>
      <xdr:spPr bwMode="auto">
        <a:xfrm>
          <a:off x="10647217" y="245300"/>
          <a:ext cx="726793" cy="23567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26</xdr:col>
      <xdr:colOff>91590</xdr:colOff>
      <xdr:row>3</xdr:row>
      <xdr:rowOff>11430</xdr:rowOff>
    </xdr:from>
    <xdr:to>
      <xdr:col>30</xdr:col>
      <xdr:colOff>518486</xdr:colOff>
      <xdr:row>4</xdr:row>
      <xdr:rowOff>21402</xdr:rowOff>
    </xdr:to>
    <xdr:sp macro="" textlink="B2">
      <xdr:nvSpPr>
        <xdr:cNvPr id="8" name="報表類別"/>
        <xdr:cNvSpPr>
          <a:spLocks noChangeArrowheads="1" noTextEdit="1"/>
        </xdr:cNvSpPr>
      </xdr:nvSpPr>
      <xdr:spPr bwMode="auto">
        <a:xfrm>
          <a:off x="11374009" y="19050"/>
          <a:ext cx="2001041" cy="226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fld id="{4A214441-DD6E-4EEF-A727-4281CB090F9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金門縣政府(社會局)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26</xdr:col>
      <xdr:colOff>91590</xdr:colOff>
      <xdr:row>4</xdr:row>
      <xdr:rowOff>21182</xdr:rowOff>
    </xdr:from>
    <xdr:to>
      <xdr:col>30</xdr:col>
      <xdr:colOff>518486</xdr:colOff>
      <xdr:row>5</xdr:row>
      <xdr:rowOff>32741</xdr:rowOff>
    </xdr:to>
    <xdr:sp macro="" textlink="E2">
      <xdr:nvSpPr>
        <xdr:cNvPr id="9" name="報表類別"/>
        <xdr:cNvSpPr>
          <a:spLocks noChangeArrowheads="1" noTextEdit="1"/>
        </xdr:cNvSpPr>
      </xdr:nvSpPr>
      <xdr:spPr bwMode="auto">
        <a:xfrm>
          <a:off x="11374009" y="245300"/>
          <a:ext cx="2001041" cy="23567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3A07CAAB-1055-48BF-864E-1772EB86AF4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10740-90-03-2</a:t>
          </a:fld>
          <a:endParaRPr lang="zh-TW" altLang="en-US"/>
        </a:p>
      </xdr:txBody>
    </xdr:sp>
    <xdr:clientData/>
  </xdr:twoCellAnchor>
  <xdr:twoCellAnchor editAs="absolute">
    <xdr:from>
      <xdr:col>0</xdr:col>
      <xdr:colOff>914400</xdr:colOff>
      <xdr:row>5</xdr:row>
      <xdr:rowOff>28575</xdr:rowOff>
    </xdr:from>
    <xdr:to>
      <xdr:col>24</xdr:col>
      <xdr:colOff>123825</xdr:colOff>
      <xdr:row>5</xdr:row>
      <xdr:rowOff>28575</xdr:rowOff>
    </xdr:to>
    <xdr:sp macro="" textlink="">
      <xdr:nvSpPr>
        <xdr:cNvPr id="9999" name="Line 37"/>
        <xdr:cNvSpPr>
          <a:spLocks noChangeShapeType="1"/>
        </xdr:cNvSpPr>
      </xdr:nvSpPr>
      <xdr:spPr bwMode="auto">
        <a:xfrm>
          <a:off x="914400" y="485775"/>
          <a:ext cx="97440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24</xdr:col>
      <xdr:colOff>195887</xdr:colOff>
      <xdr:row>6</xdr:row>
      <xdr:rowOff>61139</xdr:rowOff>
    </xdr:from>
    <xdr:to>
      <xdr:col>30</xdr:col>
      <xdr:colOff>521474</xdr:colOff>
      <xdr:row>7</xdr:row>
      <xdr:rowOff>252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0695575" y="1112587"/>
          <a:ext cx="2690077" cy="254531"/>
        </a:xfrm>
        <a:prstGeom prst="rect">
          <a:avLst/>
        </a:prstGeom>
        <a:noFill/>
        <a:ln>
          <a:noFill/>
        </a:ln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3</xdr:row>
      <xdr:rowOff>38100</xdr:rowOff>
    </xdr:from>
    <xdr:to>
      <xdr:col>1</xdr:col>
      <xdr:colOff>412296</xdr:colOff>
      <xdr:row>4</xdr:row>
      <xdr:rowOff>40215</xdr:rowOff>
    </xdr:to>
    <xdr:sp macro="" textlink="A2">
      <xdr:nvSpPr>
        <xdr:cNvPr id="17" name="報表類別"/>
        <xdr:cNvSpPr>
          <a:spLocks noChangeArrowheads="1" noTextEdit="1"/>
        </xdr:cNvSpPr>
      </xdr:nvSpPr>
      <xdr:spPr bwMode="auto">
        <a:xfrm>
          <a:off x="9525" y="38100"/>
          <a:ext cx="929763" cy="22623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8D2F9E7-2148-48FD-BE28-FF47EA841D82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9525</xdr:colOff>
      <xdr:row>4</xdr:row>
      <xdr:rowOff>40215</xdr:rowOff>
    </xdr:from>
    <xdr:to>
      <xdr:col>1</xdr:col>
      <xdr:colOff>412296</xdr:colOff>
      <xdr:row>5</xdr:row>
      <xdr:rowOff>51757</xdr:rowOff>
    </xdr:to>
    <xdr:sp macro="" textlink="C2">
      <xdr:nvSpPr>
        <xdr:cNvPr id="18" name="報表週期"/>
        <xdr:cNvSpPr>
          <a:spLocks noChangeArrowheads="1" noTextEdit="1"/>
        </xdr:cNvSpPr>
      </xdr:nvSpPr>
      <xdr:spPr bwMode="auto">
        <a:xfrm>
          <a:off x="9525" y="264333"/>
          <a:ext cx="929763" cy="23565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pPr algn="ctr"/>
          <a:fld id="{D2561D5B-E958-41EF-80FB-515079D10BD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/>
            <a:t>半　年　報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448507</xdr:colOff>
      <xdr:row>4</xdr:row>
      <xdr:rowOff>40215</xdr:rowOff>
    </xdr:from>
    <xdr:to>
      <xdr:col>19</xdr:col>
      <xdr:colOff>405139</xdr:colOff>
      <xdr:row>5</xdr:row>
      <xdr:rowOff>51757</xdr:rowOff>
    </xdr:to>
    <xdr:sp macro="" textlink="D2">
      <xdr:nvSpPr>
        <xdr:cNvPr id="19" name="報表類別"/>
        <xdr:cNvSpPr>
          <a:spLocks noChangeArrowheads="1" noTextEdit="1"/>
        </xdr:cNvSpPr>
      </xdr:nvSpPr>
      <xdr:spPr bwMode="auto">
        <a:xfrm>
          <a:off x="958263" y="264333"/>
          <a:ext cx="9724568" cy="235659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BD4B311-54CC-42B2-8328-AEE52F037A9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absolute">
    <xdr:from>
      <xdr:col>19</xdr:col>
      <xdr:colOff>405132</xdr:colOff>
      <xdr:row>3</xdr:row>
      <xdr:rowOff>38100</xdr:rowOff>
    </xdr:from>
    <xdr:to>
      <xdr:col>21</xdr:col>
      <xdr:colOff>58978</xdr:colOff>
      <xdr:row>4</xdr:row>
      <xdr:rowOff>40215</xdr:rowOff>
    </xdr:to>
    <xdr:sp macro="" textlink="">
      <xdr:nvSpPr>
        <xdr:cNvPr id="20" name="編製機關"/>
        <xdr:cNvSpPr>
          <a:spLocks noChangeArrowheads="1"/>
        </xdr:cNvSpPr>
      </xdr:nvSpPr>
      <xdr:spPr bwMode="auto">
        <a:xfrm>
          <a:off x="10682831" y="38100"/>
          <a:ext cx="749503" cy="22623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19</xdr:col>
      <xdr:colOff>405132</xdr:colOff>
      <xdr:row>4</xdr:row>
      <xdr:rowOff>40215</xdr:rowOff>
    </xdr:from>
    <xdr:to>
      <xdr:col>21</xdr:col>
      <xdr:colOff>58978</xdr:colOff>
      <xdr:row>5</xdr:row>
      <xdr:rowOff>51757</xdr:rowOff>
    </xdr:to>
    <xdr:sp macro="" textlink="">
      <xdr:nvSpPr>
        <xdr:cNvPr id="21" name="表號"/>
        <xdr:cNvSpPr>
          <a:spLocks noChangeArrowheads="1"/>
        </xdr:cNvSpPr>
      </xdr:nvSpPr>
      <xdr:spPr bwMode="auto">
        <a:xfrm>
          <a:off x="10682831" y="264333"/>
          <a:ext cx="749503" cy="23565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58363</xdr:colOff>
      <xdr:row>3</xdr:row>
      <xdr:rowOff>38100</xdr:rowOff>
    </xdr:from>
    <xdr:to>
      <xdr:col>23</xdr:col>
      <xdr:colOff>960432</xdr:colOff>
      <xdr:row>4</xdr:row>
      <xdr:rowOff>40215</xdr:rowOff>
    </xdr:to>
    <xdr:sp macro="" textlink="B2">
      <xdr:nvSpPr>
        <xdr:cNvPr id="22" name="報表類別"/>
        <xdr:cNvSpPr>
          <a:spLocks noChangeArrowheads="1" noTextEdit="1"/>
        </xdr:cNvSpPr>
      </xdr:nvSpPr>
      <xdr:spPr bwMode="auto">
        <a:xfrm>
          <a:off x="11432334" y="38100"/>
          <a:ext cx="2001838" cy="22623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fld id="{371CA3BA-C411-4565-A7F3-221725BB6C3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金門縣政府(社會局)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21</xdr:col>
      <xdr:colOff>58363</xdr:colOff>
      <xdr:row>4</xdr:row>
      <xdr:rowOff>40215</xdr:rowOff>
    </xdr:from>
    <xdr:to>
      <xdr:col>23</xdr:col>
      <xdr:colOff>960432</xdr:colOff>
      <xdr:row>5</xdr:row>
      <xdr:rowOff>51757</xdr:rowOff>
    </xdr:to>
    <xdr:sp macro="" textlink="E2">
      <xdr:nvSpPr>
        <xdr:cNvPr id="23" name="報表類別"/>
        <xdr:cNvSpPr>
          <a:spLocks noChangeArrowheads="1" noTextEdit="1"/>
        </xdr:cNvSpPr>
      </xdr:nvSpPr>
      <xdr:spPr bwMode="auto">
        <a:xfrm>
          <a:off x="11432334" y="264333"/>
          <a:ext cx="2001838" cy="23565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3A27A4E-8824-4D5F-9EA6-66BA50D7011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10740-90-03-2</a:t>
          </a:fld>
          <a:endParaRPr lang="zh-TW" altLang="en-US"/>
        </a:p>
      </xdr:txBody>
    </xdr:sp>
    <xdr:clientData/>
  </xdr:twoCellAnchor>
  <xdr:twoCellAnchor editAs="absolute">
    <xdr:from>
      <xdr:col>1</xdr:col>
      <xdr:colOff>400050</xdr:colOff>
      <xdr:row>5</xdr:row>
      <xdr:rowOff>66675</xdr:rowOff>
    </xdr:from>
    <xdr:to>
      <xdr:col>19</xdr:col>
      <xdr:colOff>419100</xdr:colOff>
      <xdr:row>5</xdr:row>
      <xdr:rowOff>66675</xdr:rowOff>
    </xdr:to>
    <xdr:sp macro="" textlink="">
      <xdr:nvSpPr>
        <xdr:cNvPr id="10839" name="Line 37"/>
        <xdr:cNvSpPr>
          <a:spLocks noChangeShapeType="1"/>
        </xdr:cNvSpPr>
      </xdr:nvSpPr>
      <xdr:spPr bwMode="auto">
        <a:xfrm>
          <a:off x="914400" y="523875"/>
          <a:ext cx="9820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19</xdr:col>
      <xdr:colOff>405132</xdr:colOff>
      <xdr:row>6</xdr:row>
      <xdr:rowOff>68778</xdr:rowOff>
    </xdr:from>
    <xdr:to>
      <xdr:col>23</xdr:col>
      <xdr:colOff>922016</xdr:colOff>
      <xdr:row>7</xdr:row>
      <xdr:rowOff>2039</xdr:rowOff>
    </xdr:to>
    <xdr:sp macro="" textlink="">
      <xdr:nvSpPr>
        <xdr:cNvPr id="1247" name="報表類別"/>
        <xdr:cNvSpPr>
          <a:spLocks noChangeArrowheads="1"/>
        </xdr:cNvSpPr>
      </xdr:nvSpPr>
      <xdr:spPr bwMode="auto">
        <a:xfrm>
          <a:off x="10682831" y="1122131"/>
          <a:ext cx="2722879" cy="254512"/>
        </a:xfrm>
        <a:prstGeom prst="rect">
          <a:avLst/>
        </a:prstGeom>
        <a:noFill/>
        <a:ln>
          <a:noFill/>
        </a:ln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單位：人</a:t>
          </a:r>
        </a:p>
      </xdr:txBody>
    </xdr:sp>
    <xdr:clientData/>
  </xdr:twoCellAnchor>
  <xdr:twoCellAnchor>
    <xdr:from>
      <xdr:col>19</xdr:col>
      <xdr:colOff>283958</xdr:colOff>
      <xdr:row>30</xdr:row>
      <xdr:rowOff>24092</xdr:rowOff>
    </xdr:from>
    <xdr:to>
      <xdr:col>23</xdr:col>
      <xdr:colOff>961938</xdr:colOff>
      <xdr:row>30</xdr:row>
      <xdr:rowOff>280104</xdr:rowOff>
    </xdr:to>
    <xdr:sp macro="" textlink="B3">
      <xdr:nvSpPr>
        <xdr:cNvPr id="2" name="矩形 1"/>
        <xdr:cNvSpPr/>
      </xdr:nvSpPr>
      <xdr:spPr bwMode="auto">
        <a:xfrm>
          <a:off x="10555942" y="7933764"/>
          <a:ext cx="2879912" cy="24653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r"/>
          <a:fld id="{30FB5034-3B87-4BB0-8E01-73F1B8CB055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/>
            <a:t>民國111年 3月 2日 17:10:19 印製</a:t>
          </a:fld>
          <a:endParaRPr lang="zh-TW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A4" zoomScale="80" zoomScaleNormal="80" workbookViewId="0">
      <selection activeCell="A3" sqref="A3:XFD3"/>
    </sheetView>
  </sheetViews>
  <sheetFormatPr defaultColWidth="28" defaultRowHeight="12" x14ac:dyDescent="0.2"/>
  <cols>
    <col min="1" max="1" width="20.5" style="18" customWidth="1"/>
    <col min="2" max="20" width="11.33203125" customWidth="1"/>
  </cols>
  <sheetData>
    <row r="1" spans="1:21" s="2" customFormat="1" ht="31.5" hidden="1" customHeight="1" x14ac:dyDescent="0.45">
      <c r="A1" s="60" t="s">
        <v>83</v>
      </c>
      <c r="B1" s="2" t="s">
        <v>84</v>
      </c>
      <c r="C1" s="2" t="s">
        <v>85</v>
      </c>
      <c r="D1" s="2" t="s">
        <v>86</v>
      </c>
      <c r="E1" s="61" t="s">
        <v>87</v>
      </c>
      <c r="F1" s="62" t="s">
        <v>100</v>
      </c>
      <c r="G1" s="2" t="s">
        <v>88</v>
      </c>
    </row>
    <row r="2" spans="1:21" s="2" customFormat="1" ht="31.5" hidden="1" customHeight="1" x14ac:dyDescent="0.25">
      <c r="A2" s="20"/>
    </row>
    <row r="3" spans="1:21" s="2" customFormat="1" ht="28.5" hidden="1" customHeight="1" x14ac:dyDescent="0.25">
      <c r="A3" s="20"/>
    </row>
    <row r="4" spans="1:21" s="1" customFormat="1" ht="18" customHeight="1" x14ac:dyDescent="0.2">
      <c r="A4" s="19"/>
    </row>
    <row r="5" spans="1:21" s="1" customFormat="1" ht="18" customHeight="1" x14ac:dyDescent="0.2">
      <c r="A5" s="19"/>
    </row>
    <row r="6" spans="1:21" ht="48" customHeight="1" x14ac:dyDescent="0.2">
      <c r="A6" s="109" t="str">
        <f>F1</f>
        <v>金門縣兒少保護個案基本資料(修正表)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1" ht="24.95" customHeight="1" thickBot="1" x14ac:dyDescent="0.25">
      <c r="A7" s="110" t="str">
        <f>G1</f>
        <v>中華民國110年下半年 ( 7月至12月 )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1" ht="17.100000000000001" customHeight="1" x14ac:dyDescent="0.2">
      <c r="A8" s="93" t="s">
        <v>5</v>
      </c>
      <c r="B8" s="106" t="s">
        <v>68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8"/>
    </row>
    <row r="9" spans="1:21" ht="17.100000000000001" customHeight="1" x14ac:dyDescent="0.2">
      <c r="A9" s="95"/>
      <c r="B9" s="99" t="s">
        <v>0</v>
      </c>
      <c r="C9" s="99"/>
      <c r="D9" s="99"/>
      <c r="E9" s="99" t="s">
        <v>13</v>
      </c>
      <c r="F9" s="99"/>
      <c r="G9" s="99"/>
      <c r="H9" s="99"/>
      <c r="I9" s="99" t="s">
        <v>82</v>
      </c>
      <c r="J9" s="99"/>
      <c r="K9" s="99"/>
      <c r="L9" s="99"/>
      <c r="M9" s="99"/>
      <c r="N9" s="99"/>
      <c r="O9" s="99"/>
      <c r="P9" s="99"/>
      <c r="Q9" s="100" t="s">
        <v>11</v>
      </c>
      <c r="R9" s="101"/>
      <c r="S9" s="99" t="s">
        <v>12</v>
      </c>
      <c r="T9" s="103"/>
    </row>
    <row r="10" spans="1:21" ht="17.100000000000001" customHeight="1" x14ac:dyDescent="0.2">
      <c r="A10" s="95"/>
      <c r="B10" s="99"/>
      <c r="C10" s="99"/>
      <c r="D10" s="99"/>
      <c r="E10" s="99" t="s">
        <v>9</v>
      </c>
      <c r="F10" s="99"/>
      <c r="G10" s="99" t="s">
        <v>6</v>
      </c>
      <c r="H10" s="99"/>
      <c r="I10" s="99" t="s">
        <v>79</v>
      </c>
      <c r="J10" s="99"/>
      <c r="K10" s="99" t="s">
        <v>80</v>
      </c>
      <c r="L10" s="99"/>
      <c r="M10" s="99" t="s">
        <v>81</v>
      </c>
      <c r="N10" s="99"/>
      <c r="O10" s="99" t="s">
        <v>10</v>
      </c>
      <c r="P10" s="99"/>
      <c r="Q10" s="102"/>
      <c r="R10" s="94"/>
      <c r="S10" s="99"/>
      <c r="T10" s="103"/>
    </row>
    <row r="11" spans="1:21" s="18" customFormat="1" ht="17.100000000000001" customHeight="1" x14ac:dyDescent="0.2">
      <c r="A11" s="95"/>
      <c r="B11" s="15" t="s">
        <v>7</v>
      </c>
      <c r="C11" s="15" t="s">
        <v>3</v>
      </c>
      <c r="D11" s="15" t="s">
        <v>4</v>
      </c>
      <c r="E11" s="15" t="s">
        <v>3</v>
      </c>
      <c r="F11" s="15" t="s">
        <v>4</v>
      </c>
      <c r="G11" s="15" t="s">
        <v>3</v>
      </c>
      <c r="H11" s="15" t="s">
        <v>4</v>
      </c>
      <c r="I11" s="15" t="s">
        <v>3</v>
      </c>
      <c r="J11" s="14" t="s">
        <v>4</v>
      </c>
      <c r="K11" s="14" t="s">
        <v>3</v>
      </c>
      <c r="L11" s="14" t="s">
        <v>4</v>
      </c>
      <c r="M11" s="14" t="s">
        <v>3</v>
      </c>
      <c r="N11" s="15" t="s">
        <v>4</v>
      </c>
      <c r="O11" s="15" t="s">
        <v>3</v>
      </c>
      <c r="P11" s="15" t="s">
        <v>4</v>
      </c>
      <c r="Q11" s="15" t="s">
        <v>3</v>
      </c>
      <c r="R11" s="15" t="s">
        <v>4</v>
      </c>
      <c r="S11" s="15" t="s">
        <v>3</v>
      </c>
      <c r="T11" s="29" t="s">
        <v>4</v>
      </c>
    </row>
    <row r="12" spans="1:21" ht="17.100000000000001" customHeight="1" x14ac:dyDescent="0.2">
      <c r="A12" s="27" t="s">
        <v>0</v>
      </c>
      <c r="B12" s="55">
        <v>19</v>
      </c>
      <c r="C12" s="55">
        <v>9</v>
      </c>
      <c r="D12" s="55">
        <v>10</v>
      </c>
      <c r="E12" s="56">
        <v>0</v>
      </c>
      <c r="F12" s="56">
        <v>0</v>
      </c>
      <c r="G12" s="56">
        <v>0</v>
      </c>
      <c r="H12" s="56">
        <v>0</v>
      </c>
      <c r="I12" s="55">
        <v>8</v>
      </c>
      <c r="J12" s="55">
        <v>3</v>
      </c>
      <c r="K12" s="55">
        <v>1</v>
      </c>
      <c r="L12" s="55">
        <v>3</v>
      </c>
      <c r="M12" s="56">
        <v>0</v>
      </c>
      <c r="N12" s="55">
        <v>1</v>
      </c>
      <c r="O12" s="56">
        <v>0</v>
      </c>
      <c r="P12" s="55">
        <v>3</v>
      </c>
      <c r="Q12" s="56">
        <v>0</v>
      </c>
      <c r="R12" s="56">
        <v>0</v>
      </c>
      <c r="S12" s="56">
        <v>0</v>
      </c>
      <c r="T12" s="58">
        <v>0</v>
      </c>
    </row>
    <row r="13" spans="1:21" ht="17.100000000000001" customHeight="1" x14ac:dyDescent="0.2">
      <c r="A13" s="32" t="s">
        <v>21</v>
      </c>
      <c r="B13" s="55">
        <v>19</v>
      </c>
      <c r="C13" s="55">
        <v>9</v>
      </c>
      <c r="D13" s="55">
        <v>10</v>
      </c>
      <c r="E13" s="56">
        <v>0</v>
      </c>
      <c r="F13" s="56">
        <v>0</v>
      </c>
      <c r="G13" s="56">
        <v>0</v>
      </c>
      <c r="H13" s="56">
        <v>0</v>
      </c>
      <c r="I13" s="55">
        <v>8</v>
      </c>
      <c r="J13" s="55">
        <v>3</v>
      </c>
      <c r="K13" s="55">
        <v>1</v>
      </c>
      <c r="L13" s="55">
        <v>3</v>
      </c>
      <c r="M13" s="56">
        <v>0</v>
      </c>
      <c r="N13" s="55">
        <v>1</v>
      </c>
      <c r="O13" s="56">
        <v>0</v>
      </c>
      <c r="P13" s="55">
        <v>3</v>
      </c>
      <c r="Q13" s="56">
        <v>0</v>
      </c>
      <c r="R13" s="56">
        <v>0</v>
      </c>
      <c r="S13" s="56">
        <v>0</v>
      </c>
      <c r="T13" s="58">
        <v>0</v>
      </c>
    </row>
    <row r="14" spans="1:21" ht="17.100000000000001" customHeight="1" x14ac:dyDescent="0.2">
      <c r="A14" s="32" t="s">
        <v>1</v>
      </c>
      <c r="B14" s="55">
        <v>19</v>
      </c>
      <c r="C14" s="55">
        <v>9</v>
      </c>
      <c r="D14" s="55">
        <v>10</v>
      </c>
      <c r="E14" s="56">
        <v>0</v>
      </c>
      <c r="F14" s="56">
        <v>0</v>
      </c>
      <c r="G14" s="56">
        <v>0</v>
      </c>
      <c r="H14" s="56">
        <v>0</v>
      </c>
      <c r="I14" s="55">
        <v>8</v>
      </c>
      <c r="J14" s="55">
        <v>3</v>
      </c>
      <c r="K14" s="55">
        <v>1</v>
      </c>
      <c r="L14" s="55">
        <v>3</v>
      </c>
      <c r="M14" s="56">
        <v>0</v>
      </c>
      <c r="N14" s="55">
        <v>1</v>
      </c>
      <c r="O14" s="56">
        <v>0</v>
      </c>
      <c r="P14" s="55">
        <v>3</v>
      </c>
      <c r="Q14" s="56">
        <v>0</v>
      </c>
      <c r="R14" s="56">
        <v>0</v>
      </c>
      <c r="S14" s="56">
        <v>0</v>
      </c>
      <c r="T14" s="58">
        <v>0</v>
      </c>
    </row>
    <row r="15" spans="1:21" ht="17.100000000000001" customHeight="1" x14ac:dyDescent="0.2">
      <c r="A15" s="32" t="s">
        <v>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8">
        <v>0</v>
      </c>
    </row>
    <row r="16" spans="1:21" ht="17.100000000000001" customHeight="1" x14ac:dyDescent="0.2">
      <c r="A16" s="32" t="s">
        <v>20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8">
        <v>0</v>
      </c>
    </row>
    <row r="17" spans="1:20" ht="17.100000000000001" customHeight="1" x14ac:dyDescent="0.2">
      <c r="A17" s="32" t="s">
        <v>1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8">
        <v>0</v>
      </c>
    </row>
    <row r="18" spans="1:20" ht="17.100000000000001" customHeight="1" thickBot="1" x14ac:dyDescent="0.25">
      <c r="A18" s="33" t="s">
        <v>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9">
        <v>0</v>
      </c>
    </row>
    <row r="19" spans="1:20" ht="17.100000000000001" customHeight="1" thickBot="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7.100000000000001" customHeight="1" x14ac:dyDescent="0.2">
      <c r="A20" s="96" t="s">
        <v>5</v>
      </c>
      <c r="B20" s="104" t="s">
        <v>69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</row>
    <row r="21" spans="1:20" ht="17.100000000000001" customHeight="1" x14ac:dyDescent="0.2">
      <c r="A21" s="83"/>
      <c r="B21" s="81" t="s">
        <v>0</v>
      </c>
      <c r="C21" s="82"/>
      <c r="D21" s="82"/>
      <c r="E21" s="82"/>
      <c r="F21" s="82"/>
      <c r="G21" s="82"/>
      <c r="H21" s="83"/>
      <c r="I21" s="81" t="s">
        <v>14</v>
      </c>
      <c r="J21" s="83"/>
      <c r="K21" s="81" t="s">
        <v>15</v>
      </c>
      <c r="L21" s="83"/>
      <c r="M21" s="81" t="s">
        <v>16</v>
      </c>
      <c r="N21" s="83"/>
      <c r="O21" s="81" t="s">
        <v>17</v>
      </c>
      <c r="P21" s="83"/>
      <c r="Q21" s="81" t="s">
        <v>18</v>
      </c>
      <c r="R21" s="83"/>
      <c r="S21" s="81" t="s">
        <v>19</v>
      </c>
      <c r="T21" s="82"/>
    </row>
    <row r="22" spans="1:20" ht="17.100000000000001" customHeight="1" x14ac:dyDescent="0.2">
      <c r="A22" s="83"/>
      <c r="B22" s="70" t="s">
        <v>7</v>
      </c>
      <c r="C22" s="70"/>
      <c r="D22" s="70"/>
      <c r="E22" s="81" t="s">
        <v>3</v>
      </c>
      <c r="F22" s="83"/>
      <c r="G22" s="81" t="s">
        <v>4</v>
      </c>
      <c r="H22" s="83"/>
      <c r="I22" s="15" t="s">
        <v>3</v>
      </c>
      <c r="J22" s="15" t="s">
        <v>4</v>
      </c>
      <c r="K22" s="15" t="s">
        <v>3</v>
      </c>
      <c r="L22" s="15" t="s">
        <v>4</v>
      </c>
      <c r="M22" s="15" t="s">
        <v>3</v>
      </c>
      <c r="N22" s="15" t="s">
        <v>4</v>
      </c>
      <c r="O22" s="15" t="s">
        <v>3</v>
      </c>
      <c r="P22" s="15" t="s">
        <v>4</v>
      </c>
      <c r="Q22" s="15" t="s">
        <v>3</v>
      </c>
      <c r="R22" s="15" t="s">
        <v>4</v>
      </c>
      <c r="S22" s="15" t="s">
        <v>3</v>
      </c>
      <c r="T22" s="29" t="s">
        <v>4</v>
      </c>
    </row>
    <row r="23" spans="1:20" ht="17.100000000000001" customHeight="1" x14ac:dyDescent="0.2">
      <c r="A23" s="26" t="s">
        <v>0</v>
      </c>
      <c r="B23" s="68">
        <f>B58</f>
        <v>19</v>
      </c>
      <c r="C23" s="68"/>
      <c r="D23" s="68"/>
      <c r="E23" s="79">
        <f t="shared" ref="E23:E29" si="0">C58</f>
        <v>9</v>
      </c>
      <c r="F23" s="87"/>
      <c r="G23" s="79">
        <f t="shared" ref="G23:G29" si="1">D58</f>
        <v>10</v>
      </c>
      <c r="H23" s="87"/>
      <c r="I23" s="50">
        <f t="shared" ref="I23:J29" si="2">E58</f>
        <v>2</v>
      </c>
      <c r="J23" s="50">
        <f t="shared" si="2"/>
        <v>5</v>
      </c>
      <c r="K23" s="51">
        <f t="shared" ref="K23:T23" si="3">G58</f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3</v>
      </c>
      <c r="P23" s="51">
        <f t="shared" si="3"/>
        <v>0</v>
      </c>
      <c r="Q23" s="51">
        <f t="shared" si="3"/>
        <v>0</v>
      </c>
      <c r="R23" s="51">
        <f t="shared" si="3"/>
        <v>3</v>
      </c>
      <c r="S23" s="51">
        <f t="shared" si="3"/>
        <v>4</v>
      </c>
      <c r="T23" s="51">
        <f t="shared" si="3"/>
        <v>2</v>
      </c>
    </row>
    <row r="24" spans="1:20" ht="17.100000000000001" customHeight="1" x14ac:dyDescent="0.2">
      <c r="A24" s="26" t="s">
        <v>21</v>
      </c>
      <c r="B24" s="68">
        <f t="shared" ref="B24:B29" si="4">B59</f>
        <v>19</v>
      </c>
      <c r="C24" s="68"/>
      <c r="D24" s="68"/>
      <c r="E24" s="79">
        <f t="shared" si="0"/>
        <v>9</v>
      </c>
      <c r="F24" s="87"/>
      <c r="G24" s="79">
        <f t="shared" si="1"/>
        <v>10</v>
      </c>
      <c r="H24" s="87"/>
      <c r="I24" s="51">
        <f t="shared" si="2"/>
        <v>2</v>
      </c>
      <c r="J24" s="51">
        <f t="shared" si="2"/>
        <v>5</v>
      </c>
      <c r="K24" s="51">
        <f t="shared" ref="K24:K29" si="5">G59</f>
        <v>0</v>
      </c>
      <c r="L24" s="51">
        <f t="shared" ref="L24:L29" si="6">H59</f>
        <v>0</v>
      </c>
      <c r="M24" s="51">
        <f t="shared" ref="M24:M29" si="7">I59</f>
        <v>0</v>
      </c>
      <c r="N24" s="51">
        <f t="shared" ref="N24:N29" si="8">J59</f>
        <v>0</v>
      </c>
      <c r="O24" s="51">
        <f t="shared" ref="O24:O29" si="9">K59</f>
        <v>3</v>
      </c>
      <c r="P24" s="51">
        <f t="shared" ref="P24:P29" si="10">L59</f>
        <v>0</v>
      </c>
      <c r="Q24" s="51">
        <f t="shared" ref="Q24:Q29" si="11">M59</f>
        <v>0</v>
      </c>
      <c r="R24" s="51">
        <f t="shared" ref="R24:R29" si="12">N59</f>
        <v>3</v>
      </c>
      <c r="S24" s="51">
        <f t="shared" ref="S24:S29" si="13">O59</f>
        <v>4</v>
      </c>
      <c r="T24" s="51">
        <f t="shared" ref="T24:T29" si="14">P59</f>
        <v>2</v>
      </c>
    </row>
    <row r="25" spans="1:20" ht="17.100000000000001" customHeight="1" x14ac:dyDescent="0.2">
      <c r="A25" s="26" t="s">
        <v>1</v>
      </c>
      <c r="B25" s="68">
        <f t="shared" si="4"/>
        <v>19</v>
      </c>
      <c r="C25" s="68"/>
      <c r="D25" s="68"/>
      <c r="E25" s="79">
        <f t="shared" si="0"/>
        <v>9</v>
      </c>
      <c r="F25" s="87"/>
      <c r="G25" s="79">
        <f t="shared" si="1"/>
        <v>10</v>
      </c>
      <c r="H25" s="87"/>
      <c r="I25" s="51">
        <f t="shared" si="2"/>
        <v>2</v>
      </c>
      <c r="J25" s="51">
        <f t="shared" si="2"/>
        <v>5</v>
      </c>
      <c r="K25" s="51">
        <f t="shared" si="5"/>
        <v>0</v>
      </c>
      <c r="L25" s="51">
        <f t="shared" si="6"/>
        <v>0</v>
      </c>
      <c r="M25" s="51">
        <f t="shared" si="7"/>
        <v>0</v>
      </c>
      <c r="N25" s="51">
        <f t="shared" si="8"/>
        <v>0</v>
      </c>
      <c r="O25" s="51">
        <f t="shared" si="9"/>
        <v>3</v>
      </c>
      <c r="P25" s="51">
        <f t="shared" si="10"/>
        <v>0</v>
      </c>
      <c r="Q25" s="51">
        <f t="shared" si="11"/>
        <v>0</v>
      </c>
      <c r="R25" s="51">
        <f t="shared" si="12"/>
        <v>3</v>
      </c>
      <c r="S25" s="51">
        <f t="shared" si="13"/>
        <v>4</v>
      </c>
      <c r="T25" s="51">
        <f t="shared" si="14"/>
        <v>2</v>
      </c>
    </row>
    <row r="26" spans="1:20" ht="17.100000000000001" customHeight="1" x14ac:dyDescent="0.2">
      <c r="A26" s="26" t="s">
        <v>2</v>
      </c>
      <c r="B26" s="68">
        <f t="shared" si="4"/>
        <v>0</v>
      </c>
      <c r="C26" s="68"/>
      <c r="D26" s="68"/>
      <c r="E26" s="79">
        <f t="shared" si="0"/>
        <v>0</v>
      </c>
      <c r="F26" s="87"/>
      <c r="G26" s="79">
        <f t="shared" si="1"/>
        <v>0</v>
      </c>
      <c r="H26" s="87"/>
      <c r="I26" s="51">
        <f t="shared" si="2"/>
        <v>0</v>
      </c>
      <c r="J26" s="51">
        <f t="shared" si="2"/>
        <v>0</v>
      </c>
      <c r="K26" s="51">
        <f t="shared" si="5"/>
        <v>0</v>
      </c>
      <c r="L26" s="51">
        <f t="shared" si="6"/>
        <v>0</v>
      </c>
      <c r="M26" s="51">
        <f t="shared" si="7"/>
        <v>0</v>
      </c>
      <c r="N26" s="51">
        <f t="shared" si="8"/>
        <v>0</v>
      </c>
      <c r="O26" s="51">
        <f t="shared" si="9"/>
        <v>0</v>
      </c>
      <c r="P26" s="51">
        <f t="shared" si="10"/>
        <v>0</v>
      </c>
      <c r="Q26" s="51">
        <f t="shared" si="11"/>
        <v>0</v>
      </c>
      <c r="R26" s="51">
        <f t="shared" si="12"/>
        <v>0</v>
      </c>
      <c r="S26" s="51">
        <f t="shared" si="13"/>
        <v>0</v>
      </c>
      <c r="T26" s="51">
        <f t="shared" si="14"/>
        <v>0</v>
      </c>
    </row>
    <row r="27" spans="1:20" ht="17.100000000000001" customHeight="1" x14ac:dyDescent="0.2">
      <c r="A27" s="26" t="s">
        <v>20</v>
      </c>
      <c r="B27" s="68">
        <f t="shared" si="4"/>
        <v>0</v>
      </c>
      <c r="C27" s="68"/>
      <c r="D27" s="68"/>
      <c r="E27" s="79">
        <f t="shared" si="0"/>
        <v>0</v>
      </c>
      <c r="F27" s="87"/>
      <c r="G27" s="79">
        <f t="shared" si="1"/>
        <v>0</v>
      </c>
      <c r="H27" s="87"/>
      <c r="I27" s="51">
        <f t="shared" si="2"/>
        <v>0</v>
      </c>
      <c r="J27" s="51">
        <f t="shared" si="2"/>
        <v>0</v>
      </c>
      <c r="K27" s="51">
        <f t="shared" si="5"/>
        <v>0</v>
      </c>
      <c r="L27" s="51">
        <f t="shared" si="6"/>
        <v>0</v>
      </c>
      <c r="M27" s="51">
        <f t="shared" si="7"/>
        <v>0</v>
      </c>
      <c r="N27" s="51">
        <f t="shared" si="8"/>
        <v>0</v>
      </c>
      <c r="O27" s="51">
        <f t="shared" si="9"/>
        <v>0</v>
      </c>
      <c r="P27" s="51">
        <f t="shared" si="10"/>
        <v>0</v>
      </c>
      <c r="Q27" s="51">
        <f t="shared" si="11"/>
        <v>0</v>
      </c>
      <c r="R27" s="51">
        <f t="shared" si="12"/>
        <v>0</v>
      </c>
      <c r="S27" s="51">
        <f t="shared" si="13"/>
        <v>0</v>
      </c>
      <c r="T27" s="51">
        <f t="shared" si="14"/>
        <v>0</v>
      </c>
    </row>
    <row r="28" spans="1:20" ht="17.100000000000001" customHeight="1" x14ac:dyDescent="0.2">
      <c r="A28" s="26" t="s">
        <v>1</v>
      </c>
      <c r="B28" s="68">
        <f t="shared" si="4"/>
        <v>0</v>
      </c>
      <c r="C28" s="68"/>
      <c r="D28" s="68"/>
      <c r="E28" s="79">
        <f t="shared" si="0"/>
        <v>0</v>
      </c>
      <c r="F28" s="87"/>
      <c r="G28" s="79">
        <f t="shared" si="1"/>
        <v>0</v>
      </c>
      <c r="H28" s="87"/>
      <c r="I28" s="51">
        <f t="shared" si="2"/>
        <v>0</v>
      </c>
      <c r="J28" s="51">
        <f t="shared" si="2"/>
        <v>0</v>
      </c>
      <c r="K28" s="51">
        <f t="shared" si="5"/>
        <v>0</v>
      </c>
      <c r="L28" s="51">
        <f t="shared" si="6"/>
        <v>0</v>
      </c>
      <c r="M28" s="51">
        <f t="shared" si="7"/>
        <v>0</v>
      </c>
      <c r="N28" s="51">
        <f t="shared" si="8"/>
        <v>0</v>
      </c>
      <c r="O28" s="51">
        <f t="shared" si="9"/>
        <v>0</v>
      </c>
      <c r="P28" s="51">
        <f t="shared" si="10"/>
        <v>0</v>
      </c>
      <c r="Q28" s="51">
        <f t="shared" si="11"/>
        <v>0</v>
      </c>
      <c r="R28" s="51">
        <f t="shared" si="12"/>
        <v>0</v>
      </c>
      <c r="S28" s="51">
        <f t="shared" si="13"/>
        <v>0</v>
      </c>
      <c r="T28" s="51">
        <f t="shared" si="14"/>
        <v>0</v>
      </c>
    </row>
    <row r="29" spans="1:20" ht="17.100000000000001" customHeight="1" thickBot="1" x14ac:dyDescent="0.25">
      <c r="A29" s="31" t="s">
        <v>2</v>
      </c>
      <c r="B29" s="69">
        <f t="shared" si="4"/>
        <v>0</v>
      </c>
      <c r="C29" s="69"/>
      <c r="D29" s="69"/>
      <c r="E29" s="80">
        <f t="shared" si="0"/>
        <v>0</v>
      </c>
      <c r="F29" s="88"/>
      <c r="G29" s="80">
        <f t="shared" si="1"/>
        <v>0</v>
      </c>
      <c r="H29" s="88"/>
      <c r="I29" s="51">
        <f t="shared" si="2"/>
        <v>0</v>
      </c>
      <c r="J29" s="51">
        <f t="shared" si="2"/>
        <v>0</v>
      </c>
      <c r="K29" s="51">
        <f t="shared" si="5"/>
        <v>0</v>
      </c>
      <c r="L29" s="51">
        <f t="shared" si="6"/>
        <v>0</v>
      </c>
      <c r="M29" s="51">
        <f t="shared" si="7"/>
        <v>0</v>
      </c>
      <c r="N29" s="51">
        <f t="shared" si="8"/>
        <v>0</v>
      </c>
      <c r="O29" s="51">
        <f t="shared" si="9"/>
        <v>0</v>
      </c>
      <c r="P29" s="51">
        <f t="shared" si="10"/>
        <v>0</v>
      </c>
      <c r="Q29" s="51">
        <f t="shared" si="11"/>
        <v>0</v>
      </c>
      <c r="R29" s="51">
        <f t="shared" si="12"/>
        <v>0</v>
      </c>
      <c r="S29" s="51">
        <f t="shared" si="13"/>
        <v>0</v>
      </c>
      <c r="T29" s="51">
        <f t="shared" si="14"/>
        <v>0</v>
      </c>
    </row>
    <row r="30" spans="1:20" ht="17.100000000000001" customHeight="1" thickBo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7.100000000000001" customHeight="1" x14ac:dyDescent="0.2">
      <c r="A31" s="93" t="s">
        <v>5</v>
      </c>
      <c r="B31" s="91" t="s">
        <v>72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ht="17.100000000000001" customHeight="1" x14ac:dyDescent="0.2">
      <c r="A32" s="94"/>
      <c r="B32" s="81" t="s">
        <v>22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ht="17.100000000000001" customHeight="1" x14ac:dyDescent="0.2">
      <c r="A33" s="95"/>
      <c r="B33" s="81" t="s">
        <v>73</v>
      </c>
      <c r="C33" s="82"/>
      <c r="D33" s="82"/>
      <c r="E33" s="83"/>
      <c r="F33" s="81" t="s">
        <v>78</v>
      </c>
      <c r="G33" s="82"/>
      <c r="H33" s="82"/>
      <c r="I33" s="83"/>
      <c r="J33" s="81" t="s">
        <v>24</v>
      </c>
      <c r="K33" s="82"/>
      <c r="L33" s="82"/>
      <c r="M33" s="83"/>
      <c r="N33" s="81" t="s">
        <v>25</v>
      </c>
      <c r="O33" s="82"/>
      <c r="P33" s="82"/>
      <c r="Q33" s="83"/>
      <c r="R33" s="81" t="s">
        <v>26</v>
      </c>
      <c r="S33" s="82"/>
      <c r="T33" s="82"/>
    </row>
    <row r="34" spans="1:20" ht="17.100000000000001" customHeight="1" x14ac:dyDescent="0.2">
      <c r="A34" s="26" t="s">
        <v>0</v>
      </c>
      <c r="B34" s="71">
        <f>B68</f>
        <v>16</v>
      </c>
      <c r="C34" s="72"/>
      <c r="D34" s="72"/>
      <c r="E34" s="73"/>
      <c r="F34" s="84">
        <f>C68</f>
        <v>0</v>
      </c>
      <c r="G34" s="85"/>
      <c r="H34" s="85"/>
      <c r="I34" s="86"/>
      <c r="J34" s="84">
        <f>D68</f>
        <v>0</v>
      </c>
      <c r="K34" s="85"/>
      <c r="L34" s="85"/>
      <c r="M34" s="86"/>
      <c r="N34" s="84">
        <f>E68</f>
        <v>0</v>
      </c>
      <c r="O34" s="85"/>
      <c r="P34" s="85"/>
      <c r="Q34" s="86"/>
      <c r="R34" s="71">
        <f>F68</f>
        <v>0</v>
      </c>
      <c r="S34" s="72"/>
      <c r="T34" s="72"/>
    </row>
    <row r="35" spans="1:20" ht="17.100000000000001" customHeight="1" x14ac:dyDescent="0.2">
      <c r="A35" s="26" t="s">
        <v>21</v>
      </c>
      <c r="B35" s="71">
        <f>B69</f>
        <v>16</v>
      </c>
      <c r="C35" s="72"/>
      <c r="D35" s="72"/>
      <c r="E35" s="73"/>
      <c r="F35" s="71">
        <f>C69</f>
        <v>0</v>
      </c>
      <c r="G35" s="72"/>
      <c r="H35" s="72"/>
      <c r="I35" s="73"/>
      <c r="J35" s="71">
        <f>D69</f>
        <v>0</v>
      </c>
      <c r="K35" s="72"/>
      <c r="L35" s="72"/>
      <c r="M35" s="73"/>
      <c r="N35" s="71">
        <f>E69</f>
        <v>0</v>
      </c>
      <c r="O35" s="72"/>
      <c r="P35" s="72"/>
      <c r="Q35" s="73"/>
      <c r="R35" s="71">
        <f>F69</f>
        <v>0</v>
      </c>
      <c r="S35" s="72"/>
      <c r="T35" s="72"/>
    </row>
    <row r="36" spans="1:20" ht="17.100000000000001" customHeight="1" thickBot="1" x14ac:dyDescent="0.25">
      <c r="A36" s="30" t="s">
        <v>20</v>
      </c>
      <c r="B36" s="74">
        <f>B70</f>
        <v>0</v>
      </c>
      <c r="C36" s="75"/>
      <c r="D36" s="75"/>
      <c r="E36" s="76"/>
      <c r="F36" s="74">
        <f>C70</f>
        <v>0</v>
      </c>
      <c r="G36" s="75"/>
      <c r="H36" s="75"/>
      <c r="I36" s="76"/>
      <c r="J36" s="74">
        <f>D70</f>
        <v>0</v>
      </c>
      <c r="K36" s="75"/>
      <c r="L36" s="75"/>
      <c r="M36" s="76"/>
      <c r="N36" s="74">
        <f>E70</f>
        <v>0</v>
      </c>
      <c r="O36" s="75"/>
      <c r="P36" s="75"/>
      <c r="Q36" s="76"/>
      <c r="R36" s="74">
        <f>F70</f>
        <v>0</v>
      </c>
      <c r="S36" s="75"/>
      <c r="T36" s="75"/>
    </row>
    <row r="37" spans="1:20" ht="17.100000000000001" customHeight="1" thickBot="1" x14ac:dyDescent="0.25">
      <c r="A37" s="1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7.100000000000001" customHeight="1" x14ac:dyDescent="0.2">
      <c r="A38" s="97" t="s">
        <v>5</v>
      </c>
      <c r="B38" s="91" t="s">
        <v>72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</row>
    <row r="39" spans="1:20" ht="17.100000000000001" customHeight="1" x14ac:dyDescent="0.2">
      <c r="A39" s="98"/>
      <c r="B39" s="77" t="s">
        <v>23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1:20" s="2" customFormat="1" ht="20.100000000000001" customHeight="1" x14ac:dyDescent="0.25">
      <c r="A40" s="98"/>
      <c r="B40" s="70" t="s">
        <v>73</v>
      </c>
      <c r="C40" s="70"/>
      <c r="D40" s="70"/>
      <c r="E40" s="70"/>
      <c r="F40" s="70" t="s">
        <v>78</v>
      </c>
      <c r="G40" s="70"/>
      <c r="H40" s="70"/>
      <c r="I40" s="70"/>
      <c r="J40" s="70" t="s">
        <v>24</v>
      </c>
      <c r="K40" s="70"/>
      <c r="L40" s="70"/>
      <c r="M40" s="70"/>
      <c r="N40" s="70" t="s">
        <v>25</v>
      </c>
      <c r="O40" s="70"/>
      <c r="P40" s="70"/>
      <c r="Q40" s="70"/>
      <c r="R40" s="70" t="s">
        <v>26</v>
      </c>
      <c r="S40" s="70"/>
      <c r="T40" s="81"/>
    </row>
    <row r="41" spans="1:20" ht="17.100000000000001" customHeight="1" x14ac:dyDescent="0.2">
      <c r="A41" s="26" t="s">
        <v>0</v>
      </c>
      <c r="B41" s="68">
        <f>B77</f>
        <v>11</v>
      </c>
      <c r="C41" s="68"/>
      <c r="D41" s="68"/>
      <c r="E41" s="68"/>
      <c r="F41" s="68">
        <f>C77</f>
        <v>0</v>
      </c>
      <c r="G41" s="68"/>
      <c r="H41" s="68"/>
      <c r="I41" s="68"/>
      <c r="J41" s="68">
        <f>D77</f>
        <v>0</v>
      </c>
      <c r="K41" s="68"/>
      <c r="L41" s="68"/>
      <c r="M41" s="68"/>
      <c r="N41" s="68">
        <f>E77</f>
        <v>3</v>
      </c>
      <c r="O41" s="68"/>
      <c r="P41" s="68"/>
      <c r="Q41" s="68"/>
      <c r="R41" s="68">
        <f>F77</f>
        <v>0</v>
      </c>
      <c r="S41" s="68"/>
      <c r="T41" s="79"/>
    </row>
    <row r="42" spans="1:20" ht="17.100000000000001" customHeight="1" x14ac:dyDescent="0.2">
      <c r="A42" s="26" t="s">
        <v>21</v>
      </c>
      <c r="B42" s="68">
        <f>B78</f>
        <v>11</v>
      </c>
      <c r="C42" s="68"/>
      <c r="D42" s="68"/>
      <c r="E42" s="68"/>
      <c r="F42" s="68">
        <f>C78</f>
        <v>0</v>
      </c>
      <c r="G42" s="68"/>
      <c r="H42" s="68"/>
      <c r="I42" s="68"/>
      <c r="J42" s="68">
        <f>D78</f>
        <v>0</v>
      </c>
      <c r="K42" s="68"/>
      <c r="L42" s="68"/>
      <c r="M42" s="68"/>
      <c r="N42" s="68">
        <f>E78</f>
        <v>3</v>
      </c>
      <c r="O42" s="68"/>
      <c r="P42" s="68"/>
      <c r="Q42" s="68"/>
      <c r="R42" s="68">
        <f>F78</f>
        <v>0</v>
      </c>
      <c r="S42" s="68"/>
      <c r="T42" s="79"/>
    </row>
    <row r="43" spans="1:20" ht="17.100000000000001" customHeight="1" thickBot="1" x14ac:dyDescent="0.25">
      <c r="A43" s="30" t="s">
        <v>20</v>
      </c>
      <c r="B43" s="69">
        <f>B79</f>
        <v>0</v>
      </c>
      <c r="C43" s="69"/>
      <c r="D43" s="69"/>
      <c r="E43" s="69"/>
      <c r="F43" s="69">
        <f>C79</f>
        <v>0</v>
      </c>
      <c r="G43" s="69"/>
      <c r="H43" s="69"/>
      <c r="I43" s="69"/>
      <c r="J43" s="69">
        <f>D79</f>
        <v>0</v>
      </c>
      <c r="K43" s="69"/>
      <c r="L43" s="69"/>
      <c r="M43" s="69"/>
      <c r="N43" s="69">
        <f>E79</f>
        <v>0</v>
      </c>
      <c r="O43" s="69"/>
      <c r="P43" s="69"/>
      <c r="Q43" s="69"/>
      <c r="R43" s="69">
        <f>F79</f>
        <v>0</v>
      </c>
      <c r="S43" s="69"/>
      <c r="T43" s="80"/>
    </row>
    <row r="44" spans="1:20" ht="57" customHeight="1" x14ac:dyDescent="0.2">
      <c r="A44" s="89" t="s">
        <v>61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 ht="16.5" customHeight="1" x14ac:dyDescent="0.2"/>
    <row r="46" spans="1:20" ht="16.5" customHeight="1" x14ac:dyDescent="0.2">
      <c r="B46" s="18"/>
    </row>
    <row r="47" spans="1:20" ht="16.5" customHeight="1" x14ac:dyDescent="0.2"/>
    <row r="48" spans="1:20" ht="16.5" customHeight="1" x14ac:dyDescent="0.2"/>
    <row r="49" spans="2:16" ht="16.5" customHeight="1" x14ac:dyDescent="0.2"/>
    <row r="50" spans="2:16" ht="16.5" customHeight="1" x14ac:dyDescent="0.2"/>
    <row r="51" spans="2:16" ht="16.5" customHeight="1" x14ac:dyDescent="0.2"/>
    <row r="52" spans="2:16" ht="16.5" customHeight="1" x14ac:dyDescent="0.2"/>
    <row r="53" spans="2:16" ht="16.5" customHeight="1" x14ac:dyDescent="0.2"/>
    <row r="54" spans="2:16" ht="16.5" customHeight="1" x14ac:dyDescent="0.2"/>
    <row r="55" spans="2:16" ht="16.5" customHeight="1" x14ac:dyDescent="0.2"/>
    <row r="56" spans="2:16" ht="16.5" customHeight="1" x14ac:dyDescent="0.2"/>
    <row r="57" spans="2:16" ht="16.5" customHeight="1" x14ac:dyDescent="0.2"/>
    <row r="58" spans="2:16" ht="16.5" customHeight="1" x14ac:dyDescent="0.25">
      <c r="B58" s="54">
        <v>19</v>
      </c>
      <c r="C58" s="52">
        <v>9</v>
      </c>
      <c r="D58" s="52">
        <v>10</v>
      </c>
      <c r="E58" s="52">
        <v>2</v>
      </c>
      <c r="F58" s="52">
        <v>5</v>
      </c>
      <c r="G58" s="53">
        <v>0</v>
      </c>
      <c r="H58" s="53">
        <v>0</v>
      </c>
      <c r="I58" s="53">
        <v>0</v>
      </c>
      <c r="J58" s="53">
        <v>0</v>
      </c>
      <c r="K58" s="52">
        <v>3</v>
      </c>
      <c r="L58" s="53">
        <v>0</v>
      </c>
      <c r="M58" s="53">
        <v>0</v>
      </c>
      <c r="N58" s="52">
        <v>3</v>
      </c>
      <c r="O58" s="52">
        <v>4</v>
      </c>
      <c r="P58" s="52">
        <v>2</v>
      </c>
    </row>
    <row r="59" spans="2:16" ht="16.5" customHeight="1" x14ac:dyDescent="0.25">
      <c r="B59" s="52">
        <v>19</v>
      </c>
      <c r="C59" s="52">
        <v>9</v>
      </c>
      <c r="D59" s="52">
        <v>10</v>
      </c>
      <c r="E59" s="52">
        <v>2</v>
      </c>
      <c r="F59" s="52">
        <v>5</v>
      </c>
      <c r="G59" s="53">
        <v>0</v>
      </c>
      <c r="H59" s="53">
        <v>0</v>
      </c>
      <c r="I59" s="53">
        <v>0</v>
      </c>
      <c r="J59" s="53">
        <v>0</v>
      </c>
      <c r="K59" s="52">
        <v>3</v>
      </c>
      <c r="L59" s="53">
        <v>0</v>
      </c>
      <c r="M59" s="53">
        <v>0</v>
      </c>
      <c r="N59" s="52">
        <v>3</v>
      </c>
      <c r="O59" s="52">
        <v>4</v>
      </c>
      <c r="P59" s="52">
        <v>2</v>
      </c>
    </row>
    <row r="60" spans="2:16" ht="16.5" customHeight="1" x14ac:dyDescent="0.25">
      <c r="B60" s="52">
        <v>19</v>
      </c>
      <c r="C60" s="52">
        <v>9</v>
      </c>
      <c r="D60" s="52">
        <v>10</v>
      </c>
      <c r="E60" s="52">
        <v>2</v>
      </c>
      <c r="F60" s="52">
        <v>5</v>
      </c>
      <c r="G60" s="53">
        <v>0</v>
      </c>
      <c r="H60" s="53">
        <v>0</v>
      </c>
      <c r="I60" s="53">
        <v>0</v>
      </c>
      <c r="J60" s="53">
        <v>0</v>
      </c>
      <c r="K60" s="52">
        <v>3</v>
      </c>
      <c r="L60" s="53">
        <v>0</v>
      </c>
      <c r="M60" s="53">
        <v>0</v>
      </c>
      <c r="N60" s="52">
        <v>3</v>
      </c>
      <c r="O60" s="52">
        <v>4</v>
      </c>
      <c r="P60" s="52">
        <v>2</v>
      </c>
    </row>
    <row r="61" spans="2:16" ht="16.5" customHeight="1" x14ac:dyDescent="0.25"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</row>
    <row r="62" spans="2:16" ht="16.5" customHeight="1" x14ac:dyDescent="0.25"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</row>
    <row r="63" spans="2:16" ht="16.5" customHeight="1" x14ac:dyDescent="0.25"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</row>
    <row r="64" spans="2:16" ht="16.5" customHeight="1" x14ac:dyDescent="0.25"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</row>
    <row r="65" spans="2:6" ht="16.5" customHeight="1" x14ac:dyDescent="0.2"/>
    <row r="66" spans="2:6" ht="16.5" customHeight="1" x14ac:dyDescent="0.2"/>
    <row r="67" spans="2:6" ht="16.5" customHeight="1" x14ac:dyDescent="0.2"/>
    <row r="68" spans="2:6" ht="16.5" customHeight="1" x14ac:dyDescent="0.25">
      <c r="B68" s="52">
        <v>16</v>
      </c>
      <c r="C68" s="53">
        <v>0</v>
      </c>
      <c r="D68" s="53">
        <v>0</v>
      </c>
      <c r="E68" s="53">
        <v>0</v>
      </c>
      <c r="F68" s="53">
        <v>0</v>
      </c>
    </row>
    <row r="69" spans="2:6" ht="16.5" x14ac:dyDescent="0.25">
      <c r="B69" s="52">
        <v>16</v>
      </c>
      <c r="C69" s="53">
        <v>0</v>
      </c>
      <c r="D69" s="53">
        <v>0</v>
      </c>
      <c r="E69" s="53">
        <v>0</v>
      </c>
      <c r="F69" s="53">
        <v>0</v>
      </c>
    </row>
    <row r="70" spans="2:6" ht="16.5" x14ac:dyDescent="0.25">
      <c r="B70" s="53">
        <v>0</v>
      </c>
      <c r="C70" s="53">
        <v>0</v>
      </c>
      <c r="D70" s="53">
        <v>0</v>
      </c>
      <c r="E70" s="53">
        <v>0</v>
      </c>
      <c r="F70" s="53">
        <v>0</v>
      </c>
    </row>
    <row r="77" spans="2:6" ht="16.5" x14ac:dyDescent="0.25">
      <c r="B77" s="52">
        <v>11</v>
      </c>
      <c r="C77" s="53">
        <v>0</v>
      </c>
      <c r="D77" s="53">
        <v>0</v>
      </c>
      <c r="E77" s="52">
        <v>3</v>
      </c>
      <c r="F77" s="53">
        <v>0</v>
      </c>
    </row>
    <row r="78" spans="2:6" ht="16.5" x14ac:dyDescent="0.25">
      <c r="B78" s="52">
        <v>11</v>
      </c>
      <c r="C78" s="53">
        <v>0</v>
      </c>
      <c r="D78" s="53">
        <v>0</v>
      </c>
      <c r="E78" s="52">
        <v>3</v>
      </c>
      <c r="F78" s="53">
        <v>0</v>
      </c>
    </row>
    <row r="79" spans="2:6" ht="16.5" x14ac:dyDescent="0.25">
      <c r="B79" s="53">
        <v>0</v>
      </c>
      <c r="C79" s="53">
        <v>0</v>
      </c>
      <c r="D79" s="53">
        <v>0</v>
      </c>
      <c r="E79" s="53">
        <v>0</v>
      </c>
      <c r="F79" s="53">
        <v>0</v>
      </c>
    </row>
  </sheetData>
  <mergeCells count="96">
    <mergeCell ref="A6:T6"/>
    <mergeCell ref="A7:T7"/>
    <mergeCell ref="B8:T8"/>
    <mergeCell ref="B9:D10"/>
    <mergeCell ref="E9:H9"/>
    <mergeCell ref="A19:T19"/>
    <mergeCell ref="A8:A11"/>
    <mergeCell ref="I9:P9"/>
    <mergeCell ref="Q9:R10"/>
    <mergeCell ref="S9:T10"/>
    <mergeCell ref="B20:T20"/>
    <mergeCell ref="M10:N10"/>
    <mergeCell ref="A20:A22"/>
    <mergeCell ref="A38:A40"/>
    <mergeCell ref="G10:H10"/>
    <mergeCell ref="O10:P10"/>
    <mergeCell ref="E10:F10"/>
    <mergeCell ref="I10:J10"/>
    <mergeCell ref="K10:L10"/>
    <mergeCell ref="E22:F22"/>
    <mergeCell ref="B26:D26"/>
    <mergeCell ref="B27:D27"/>
    <mergeCell ref="K21:L21"/>
    <mergeCell ref="B22:D22"/>
    <mergeCell ref="M21:N21"/>
    <mergeCell ref="O21:P21"/>
    <mergeCell ref="E23:F23"/>
    <mergeCell ref="F36:I36"/>
    <mergeCell ref="J36:M36"/>
    <mergeCell ref="B32:T32"/>
    <mergeCell ref="G25:H25"/>
    <mergeCell ref="G26:H26"/>
    <mergeCell ref="Q21:R21"/>
    <mergeCell ref="S21:T21"/>
    <mergeCell ref="G23:H23"/>
    <mergeCell ref="G24:H24"/>
    <mergeCell ref="B33:E33"/>
    <mergeCell ref="A44:T44"/>
    <mergeCell ref="B29:D29"/>
    <mergeCell ref="B31:T31"/>
    <mergeCell ref="B38:T38"/>
    <mergeCell ref="A31:A33"/>
    <mergeCell ref="N42:Q42"/>
    <mergeCell ref="N43:Q43"/>
    <mergeCell ref="N40:Q40"/>
    <mergeCell ref="N41:Q41"/>
    <mergeCell ref="R40:T40"/>
    <mergeCell ref="B28:D28"/>
    <mergeCell ref="E24:F24"/>
    <mergeCell ref="B34:E34"/>
    <mergeCell ref="G28:H28"/>
    <mergeCell ref="G29:H29"/>
    <mergeCell ref="G22:H22"/>
    <mergeCell ref="B21:H21"/>
    <mergeCell ref="G27:H27"/>
    <mergeCell ref="B23:D23"/>
    <mergeCell ref="B24:D24"/>
    <mergeCell ref="B25:D25"/>
    <mergeCell ref="F33:I33"/>
    <mergeCell ref="I21:J21"/>
    <mergeCell ref="E25:F25"/>
    <mergeCell ref="E26:F26"/>
    <mergeCell ref="E27:F27"/>
    <mergeCell ref="E28:F28"/>
    <mergeCell ref="E29:F29"/>
    <mergeCell ref="F34:I34"/>
    <mergeCell ref="F35:I35"/>
    <mergeCell ref="J33:M33"/>
    <mergeCell ref="J34:M34"/>
    <mergeCell ref="J35:M35"/>
    <mergeCell ref="N36:Q36"/>
    <mergeCell ref="R33:T33"/>
    <mergeCell ref="R34:T34"/>
    <mergeCell ref="R35:T35"/>
    <mergeCell ref="R36:T36"/>
    <mergeCell ref="N33:Q33"/>
    <mergeCell ref="N34:Q34"/>
    <mergeCell ref="N35:Q35"/>
    <mergeCell ref="B43:E43"/>
    <mergeCell ref="B39:T39"/>
    <mergeCell ref="R42:T42"/>
    <mergeCell ref="R43:T43"/>
    <mergeCell ref="F40:I40"/>
    <mergeCell ref="R41:T41"/>
    <mergeCell ref="B35:E35"/>
    <mergeCell ref="B36:E36"/>
    <mergeCell ref="B40:E40"/>
    <mergeCell ref="B41:E41"/>
    <mergeCell ref="B42:E42"/>
    <mergeCell ref="F41:I41"/>
    <mergeCell ref="F42:I42"/>
    <mergeCell ref="F43:I43"/>
    <mergeCell ref="J40:M40"/>
    <mergeCell ref="J41:M41"/>
    <mergeCell ref="J42:M42"/>
    <mergeCell ref="J43:M43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opLeftCell="A4" zoomScale="85" zoomScaleNormal="85" workbookViewId="0">
      <selection activeCell="A3" sqref="A3:XFD3"/>
    </sheetView>
  </sheetViews>
  <sheetFormatPr defaultRowHeight="12" x14ac:dyDescent="0.2"/>
  <cols>
    <col min="1" max="1" width="20.6640625" customWidth="1"/>
    <col min="2" max="2" width="7.33203125" customWidth="1"/>
    <col min="3" max="3" width="4.1640625" customWidth="1"/>
    <col min="4" max="4" width="3" customWidth="1"/>
    <col min="5" max="5" width="7.33203125" customWidth="1"/>
    <col min="6" max="6" width="5.33203125" customWidth="1"/>
    <col min="7" max="7" width="4.83203125" customWidth="1"/>
    <col min="8" max="8" width="7.1640625" customWidth="1"/>
    <col min="9" max="9" width="3.1640625" customWidth="1"/>
    <col min="10" max="10" width="7.1640625" customWidth="1"/>
    <col min="11" max="11" width="7.5" customWidth="1"/>
    <col min="12" max="12" width="6.6640625" customWidth="1"/>
    <col min="13" max="13" width="6.83203125" customWidth="1"/>
    <col min="14" max="14" width="9.5" customWidth="1"/>
    <col min="15" max="15" width="9.33203125" customWidth="1"/>
    <col min="16" max="16" width="10.5" customWidth="1"/>
    <col min="17" max="17" width="9.83203125" customWidth="1"/>
    <col min="18" max="18" width="9" customWidth="1"/>
    <col min="19" max="19" width="8.33203125" customWidth="1"/>
    <col min="20" max="25" width="7.33203125" customWidth="1"/>
    <col min="26" max="27" width="6.33203125" customWidth="1"/>
    <col min="28" max="28" width="7.33203125" customWidth="1"/>
    <col min="29" max="29" width="6.5" customWidth="1"/>
    <col min="30" max="30" width="7.6640625" customWidth="1"/>
    <col min="31" max="31" width="10" customWidth="1"/>
  </cols>
  <sheetData>
    <row r="1" spans="1:31" s="2" customFormat="1" ht="16.5" hidden="1" customHeight="1" x14ac:dyDescent="0.25">
      <c r="A1" s="3"/>
    </row>
    <row r="2" spans="1:31" s="2" customFormat="1" ht="16.5" hidden="1" customHeight="1" x14ac:dyDescent="0.45">
      <c r="A2" s="65" t="s">
        <v>89</v>
      </c>
      <c r="B2" s="2" t="s">
        <v>90</v>
      </c>
      <c r="C2" s="2" t="s">
        <v>91</v>
      </c>
      <c r="D2" s="2" t="s">
        <v>92</v>
      </c>
      <c r="E2" s="61" t="s">
        <v>93</v>
      </c>
      <c r="F2" s="62" t="s">
        <v>94</v>
      </c>
      <c r="G2" s="2" t="s">
        <v>95</v>
      </c>
    </row>
    <row r="3" spans="1:31" s="2" customFormat="1" ht="16.5" hidden="1" customHeight="1" x14ac:dyDescent="0.25">
      <c r="A3" s="3"/>
    </row>
    <row r="4" spans="1:31" s="1" customFormat="1" ht="18" customHeight="1" x14ac:dyDescent="0.2"/>
    <row r="5" spans="1:31" s="1" customFormat="1" ht="18" customHeight="1" x14ac:dyDescent="0.2"/>
    <row r="6" spans="1:31" ht="48" customHeight="1" x14ac:dyDescent="0.2">
      <c r="A6" s="109" t="str">
        <f>F2</f>
        <v>金門縣兒少保護個案基本資料(續1)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24.95" customHeight="1" thickBot="1" x14ac:dyDescent="0.25">
      <c r="A7" s="110" t="str">
        <f>G2</f>
        <v>中華民國110年下半年 ( 7月至12月 )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</row>
    <row r="8" spans="1:31" ht="20.100000000000001" customHeight="1" x14ac:dyDescent="0.2">
      <c r="A8" s="93" t="s">
        <v>5</v>
      </c>
      <c r="B8" s="106" t="s">
        <v>74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7"/>
    </row>
    <row r="9" spans="1:31" ht="20.100000000000001" customHeight="1" x14ac:dyDescent="0.2">
      <c r="A9" s="95"/>
      <c r="B9" s="99" t="s">
        <v>0</v>
      </c>
      <c r="C9" s="99"/>
      <c r="D9" s="99"/>
      <c r="E9" s="99"/>
      <c r="F9" s="99"/>
      <c r="G9" s="99"/>
      <c r="H9" s="99"/>
      <c r="I9" s="99"/>
      <c r="J9" s="99"/>
      <c r="K9" s="99" t="s">
        <v>39</v>
      </c>
      <c r="L9" s="99"/>
      <c r="M9" s="99"/>
      <c r="N9" s="99" t="s">
        <v>40</v>
      </c>
      <c r="O9" s="99"/>
      <c r="P9" s="99"/>
      <c r="Q9" s="99" t="s">
        <v>41</v>
      </c>
      <c r="R9" s="99"/>
      <c r="S9" s="99"/>
      <c r="T9" s="99" t="s">
        <v>42</v>
      </c>
      <c r="U9" s="99"/>
      <c r="V9" s="99"/>
      <c r="W9" s="99" t="s">
        <v>43</v>
      </c>
      <c r="X9" s="99"/>
      <c r="Y9" s="99"/>
      <c r="Z9" s="99" t="s">
        <v>63</v>
      </c>
      <c r="AA9" s="99"/>
      <c r="AB9" s="99"/>
      <c r="AC9" s="99" t="s">
        <v>28</v>
      </c>
      <c r="AD9" s="99"/>
      <c r="AE9" s="103"/>
    </row>
    <row r="10" spans="1:31" ht="20.100000000000001" customHeight="1" x14ac:dyDescent="0.2">
      <c r="A10" s="95"/>
      <c r="B10" s="113" t="s">
        <v>7</v>
      </c>
      <c r="C10" s="113"/>
      <c r="D10" s="113"/>
      <c r="E10" s="113" t="s">
        <v>3</v>
      </c>
      <c r="F10" s="113"/>
      <c r="G10" s="113" t="s">
        <v>4</v>
      </c>
      <c r="H10" s="113"/>
      <c r="I10" s="113" t="s">
        <v>28</v>
      </c>
      <c r="J10" s="113"/>
      <c r="K10" s="6" t="s">
        <v>3</v>
      </c>
      <c r="L10" s="6" t="s">
        <v>4</v>
      </c>
      <c r="M10" s="6" t="s">
        <v>28</v>
      </c>
      <c r="N10" s="6" t="s">
        <v>3</v>
      </c>
      <c r="O10" s="6" t="s">
        <v>4</v>
      </c>
      <c r="P10" s="6" t="s">
        <v>28</v>
      </c>
      <c r="Q10" s="6" t="s">
        <v>3</v>
      </c>
      <c r="R10" s="6" t="s">
        <v>4</v>
      </c>
      <c r="S10" s="6" t="s">
        <v>28</v>
      </c>
      <c r="T10" s="6" t="s">
        <v>3</v>
      </c>
      <c r="U10" s="6" t="s">
        <v>4</v>
      </c>
      <c r="V10" s="6" t="s">
        <v>28</v>
      </c>
      <c r="W10" s="6" t="s">
        <v>3</v>
      </c>
      <c r="X10" s="6" t="s">
        <v>4</v>
      </c>
      <c r="Y10" s="6" t="s">
        <v>28</v>
      </c>
      <c r="Z10" s="16" t="s">
        <v>30</v>
      </c>
      <c r="AA10" s="16" t="s">
        <v>31</v>
      </c>
      <c r="AB10" s="16" t="s">
        <v>28</v>
      </c>
      <c r="AC10" s="16" t="s">
        <v>30</v>
      </c>
      <c r="AD10" s="16" t="s">
        <v>31</v>
      </c>
      <c r="AE10" s="28" t="s">
        <v>28</v>
      </c>
    </row>
    <row r="11" spans="1:31" ht="20.100000000000001" customHeight="1" x14ac:dyDescent="0.2">
      <c r="A11" s="26" t="s">
        <v>0</v>
      </c>
      <c r="B11" s="114">
        <f>A42</f>
        <v>20</v>
      </c>
      <c r="C11" s="114"/>
      <c r="D11" s="114"/>
      <c r="E11" s="114">
        <f>B42</f>
        <v>15</v>
      </c>
      <c r="F11" s="114"/>
      <c r="G11" s="114">
        <f>C42</f>
        <v>5</v>
      </c>
      <c r="H11" s="114"/>
      <c r="I11" s="114">
        <f>D42</f>
        <v>0</v>
      </c>
      <c r="J11" s="114"/>
      <c r="K11" s="36">
        <f t="shared" ref="K11:AE11" si="0">E42</f>
        <v>0</v>
      </c>
      <c r="L11" s="36">
        <f t="shared" si="0"/>
        <v>0</v>
      </c>
      <c r="M11" s="36">
        <f t="shared" si="0"/>
        <v>0</v>
      </c>
      <c r="N11" s="36">
        <f t="shared" si="0"/>
        <v>4</v>
      </c>
      <c r="O11" s="36">
        <f t="shared" si="0"/>
        <v>3</v>
      </c>
      <c r="P11" s="36">
        <f t="shared" si="0"/>
        <v>0</v>
      </c>
      <c r="Q11" s="36">
        <f t="shared" si="0"/>
        <v>4</v>
      </c>
      <c r="R11" s="36">
        <f t="shared" si="0"/>
        <v>0</v>
      </c>
      <c r="S11" s="36">
        <f t="shared" si="0"/>
        <v>0</v>
      </c>
      <c r="T11" s="36">
        <f t="shared" si="0"/>
        <v>2</v>
      </c>
      <c r="U11" s="36">
        <f t="shared" si="0"/>
        <v>2</v>
      </c>
      <c r="V11" s="36">
        <f t="shared" si="0"/>
        <v>0</v>
      </c>
      <c r="W11" s="36">
        <f t="shared" si="0"/>
        <v>4</v>
      </c>
      <c r="X11" s="36">
        <f t="shared" si="0"/>
        <v>0</v>
      </c>
      <c r="Y11" s="36">
        <f t="shared" si="0"/>
        <v>0</v>
      </c>
      <c r="Z11" s="36">
        <f t="shared" si="0"/>
        <v>1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 t="shared" si="0"/>
        <v>0</v>
      </c>
      <c r="AE11" s="38">
        <f t="shared" si="0"/>
        <v>0</v>
      </c>
    </row>
    <row r="12" spans="1:31" ht="20.100000000000001" customHeight="1" x14ac:dyDescent="0.2">
      <c r="A12" s="26" t="s">
        <v>21</v>
      </c>
      <c r="B12" s="114">
        <f t="shared" ref="B12:B17" si="1">A43</f>
        <v>20</v>
      </c>
      <c r="C12" s="114"/>
      <c r="D12" s="114"/>
      <c r="E12" s="114">
        <f t="shared" ref="E12:E17" si="2">B43</f>
        <v>15</v>
      </c>
      <c r="F12" s="114"/>
      <c r="G12" s="114">
        <f t="shared" ref="G12:G17" si="3">C43</f>
        <v>5</v>
      </c>
      <c r="H12" s="114"/>
      <c r="I12" s="114">
        <f t="shared" ref="I12:I17" si="4">D43</f>
        <v>0</v>
      </c>
      <c r="J12" s="114"/>
      <c r="K12" s="36">
        <f t="shared" ref="K12:K17" si="5">E43</f>
        <v>0</v>
      </c>
      <c r="L12" s="36">
        <f t="shared" ref="L12:N17" si="6">F43</f>
        <v>0</v>
      </c>
      <c r="M12" s="36">
        <f t="shared" si="6"/>
        <v>0</v>
      </c>
      <c r="N12" s="36">
        <f t="shared" si="6"/>
        <v>4</v>
      </c>
      <c r="O12" s="36">
        <f t="shared" ref="O12:O17" si="7">I43</f>
        <v>3</v>
      </c>
      <c r="P12" s="36">
        <f t="shared" ref="P12:P17" si="8">J43</f>
        <v>0</v>
      </c>
      <c r="Q12" s="36">
        <f t="shared" ref="Q12:Q17" si="9">K43</f>
        <v>4</v>
      </c>
      <c r="R12" s="36">
        <f t="shared" ref="R12:R17" si="10">L43</f>
        <v>0</v>
      </c>
      <c r="S12" s="36">
        <f t="shared" ref="S12:S17" si="11">M43</f>
        <v>0</v>
      </c>
      <c r="T12" s="36">
        <f t="shared" ref="T12:T17" si="12">N43</f>
        <v>2</v>
      </c>
      <c r="U12" s="36">
        <f t="shared" ref="U12:U17" si="13">O43</f>
        <v>2</v>
      </c>
      <c r="V12" s="36">
        <f t="shared" ref="V12:V17" si="14">P43</f>
        <v>0</v>
      </c>
      <c r="W12" s="36">
        <f t="shared" ref="W12:W17" si="15">Q43</f>
        <v>4</v>
      </c>
      <c r="X12" s="36">
        <f t="shared" ref="X12:X17" si="16">R43</f>
        <v>0</v>
      </c>
      <c r="Y12" s="36">
        <f t="shared" ref="Y12:Y17" si="17">S43</f>
        <v>0</v>
      </c>
      <c r="Z12" s="36">
        <f t="shared" ref="Z12:Z17" si="18">T43</f>
        <v>1</v>
      </c>
      <c r="AA12" s="36">
        <f t="shared" ref="AA12:AA17" si="19">U43</f>
        <v>0</v>
      </c>
      <c r="AB12" s="36">
        <f t="shared" ref="AB12:AB17" si="20">V43</f>
        <v>0</v>
      </c>
      <c r="AC12" s="36">
        <f t="shared" ref="AC12:AC17" si="21">W43</f>
        <v>0</v>
      </c>
      <c r="AD12" s="36">
        <f t="shared" ref="AD12:AD17" si="22">X43</f>
        <v>0</v>
      </c>
      <c r="AE12" s="38">
        <f t="shared" ref="AE12:AE17" si="23">Y43</f>
        <v>0</v>
      </c>
    </row>
    <row r="13" spans="1:31" ht="20.100000000000001" customHeight="1" x14ac:dyDescent="0.2">
      <c r="A13" s="26" t="s">
        <v>1</v>
      </c>
      <c r="B13" s="114">
        <f t="shared" si="1"/>
        <v>20</v>
      </c>
      <c r="C13" s="114"/>
      <c r="D13" s="114"/>
      <c r="E13" s="114">
        <f t="shared" si="2"/>
        <v>15</v>
      </c>
      <c r="F13" s="114"/>
      <c r="G13" s="114">
        <f t="shared" si="3"/>
        <v>5</v>
      </c>
      <c r="H13" s="114"/>
      <c r="I13" s="114">
        <f t="shared" si="4"/>
        <v>0</v>
      </c>
      <c r="J13" s="114"/>
      <c r="K13" s="36">
        <f t="shared" si="5"/>
        <v>0</v>
      </c>
      <c r="L13" s="36">
        <f t="shared" si="6"/>
        <v>0</v>
      </c>
      <c r="M13" s="36">
        <f t="shared" si="6"/>
        <v>0</v>
      </c>
      <c r="N13" s="36">
        <f t="shared" si="6"/>
        <v>4</v>
      </c>
      <c r="O13" s="36">
        <f t="shared" si="7"/>
        <v>3</v>
      </c>
      <c r="P13" s="36">
        <f t="shared" si="8"/>
        <v>0</v>
      </c>
      <c r="Q13" s="36">
        <f t="shared" si="9"/>
        <v>4</v>
      </c>
      <c r="R13" s="36">
        <f t="shared" si="10"/>
        <v>0</v>
      </c>
      <c r="S13" s="36">
        <f t="shared" si="11"/>
        <v>0</v>
      </c>
      <c r="T13" s="36">
        <f t="shared" si="12"/>
        <v>2</v>
      </c>
      <c r="U13" s="36">
        <f t="shared" si="13"/>
        <v>2</v>
      </c>
      <c r="V13" s="36">
        <f t="shared" si="14"/>
        <v>0</v>
      </c>
      <c r="W13" s="36">
        <f t="shared" si="15"/>
        <v>4</v>
      </c>
      <c r="X13" s="36">
        <f t="shared" si="16"/>
        <v>0</v>
      </c>
      <c r="Y13" s="36">
        <f t="shared" si="17"/>
        <v>0</v>
      </c>
      <c r="Z13" s="36">
        <f t="shared" si="18"/>
        <v>1</v>
      </c>
      <c r="AA13" s="36">
        <f t="shared" si="19"/>
        <v>0</v>
      </c>
      <c r="AB13" s="36">
        <f t="shared" si="20"/>
        <v>0</v>
      </c>
      <c r="AC13" s="36">
        <f t="shared" si="21"/>
        <v>0</v>
      </c>
      <c r="AD13" s="36">
        <f t="shared" si="22"/>
        <v>0</v>
      </c>
      <c r="AE13" s="38">
        <f t="shared" si="23"/>
        <v>0</v>
      </c>
    </row>
    <row r="14" spans="1:31" ht="20.100000000000001" customHeight="1" x14ac:dyDescent="0.2">
      <c r="A14" s="26" t="s">
        <v>2</v>
      </c>
      <c r="B14" s="114">
        <f t="shared" si="1"/>
        <v>0</v>
      </c>
      <c r="C14" s="114"/>
      <c r="D14" s="114"/>
      <c r="E14" s="114">
        <f t="shared" si="2"/>
        <v>0</v>
      </c>
      <c r="F14" s="114"/>
      <c r="G14" s="114">
        <f t="shared" si="3"/>
        <v>0</v>
      </c>
      <c r="H14" s="114"/>
      <c r="I14" s="114">
        <f t="shared" si="4"/>
        <v>0</v>
      </c>
      <c r="J14" s="114"/>
      <c r="K14" s="36">
        <f t="shared" si="5"/>
        <v>0</v>
      </c>
      <c r="L14" s="36">
        <f t="shared" si="6"/>
        <v>0</v>
      </c>
      <c r="M14" s="36">
        <f t="shared" si="6"/>
        <v>0</v>
      </c>
      <c r="N14" s="36">
        <f t="shared" si="6"/>
        <v>0</v>
      </c>
      <c r="O14" s="36">
        <f t="shared" si="7"/>
        <v>0</v>
      </c>
      <c r="P14" s="36">
        <f t="shared" si="8"/>
        <v>0</v>
      </c>
      <c r="Q14" s="36">
        <f t="shared" si="9"/>
        <v>0</v>
      </c>
      <c r="R14" s="36">
        <f t="shared" si="10"/>
        <v>0</v>
      </c>
      <c r="S14" s="36">
        <f t="shared" si="11"/>
        <v>0</v>
      </c>
      <c r="T14" s="36">
        <f t="shared" si="12"/>
        <v>0</v>
      </c>
      <c r="U14" s="36">
        <f t="shared" si="13"/>
        <v>0</v>
      </c>
      <c r="V14" s="36">
        <f t="shared" si="14"/>
        <v>0</v>
      </c>
      <c r="W14" s="36">
        <f t="shared" si="15"/>
        <v>0</v>
      </c>
      <c r="X14" s="36">
        <f t="shared" si="16"/>
        <v>0</v>
      </c>
      <c r="Y14" s="36">
        <f t="shared" si="17"/>
        <v>0</v>
      </c>
      <c r="Z14" s="36">
        <f t="shared" si="18"/>
        <v>0</v>
      </c>
      <c r="AA14" s="36">
        <f t="shared" si="19"/>
        <v>0</v>
      </c>
      <c r="AB14" s="36">
        <f t="shared" si="20"/>
        <v>0</v>
      </c>
      <c r="AC14" s="36">
        <f t="shared" si="21"/>
        <v>0</v>
      </c>
      <c r="AD14" s="36">
        <f t="shared" si="22"/>
        <v>0</v>
      </c>
      <c r="AE14" s="38">
        <f t="shared" si="23"/>
        <v>0</v>
      </c>
    </row>
    <row r="15" spans="1:31" ht="20.100000000000001" customHeight="1" x14ac:dyDescent="0.2">
      <c r="A15" s="26" t="s">
        <v>20</v>
      </c>
      <c r="B15" s="114">
        <f t="shared" si="1"/>
        <v>0</v>
      </c>
      <c r="C15" s="114"/>
      <c r="D15" s="114"/>
      <c r="E15" s="114">
        <f t="shared" si="2"/>
        <v>0</v>
      </c>
      <c r="F15" s="114"/>
      <c r="G15" s="114">
        <f t="shared" si="3"/>
        <v>0</v>
      </c>
      <c r="H15" s="114"/>
      <c r="I15" s="114">
        <f t="shared" si="4"/>
        <v>0</v>
      </c>
      <c r="J15" s="114"/>
      <c r="K15" s="36">
        <f t="shared" si="5"/>
        <v>0</v>
      </c>
      <c r="L15" s="36">
        <f t="shared" si="6"/>
        <v>0</v>
      </c>
      <c r="M15" s="36">
        <f t="shared" si="6"/>
        <v>0</v>
      </c>
      <c r="N15" s="36">
        <f t="shared" si="6"/>
        <v>0</v>
      </c>
      <c r="O15" s="36">
        <f t="shared" si="7"/>
        <v>0</v>
      </c>
      <c r="P15" s="36">
        <f t="shared" si="8"/>
        <v>0</v>
      </c>
      <c r="Q15" s="36">
        <f t="shared" si="9"/>
        <v>0</v>
      </c>
      <c r="R15" s="36">
        <f t="shared" si="10"/>
        <v>0</v>
      </c>
      <c r="S15" s="36">
        <f t="shared" si="11"/>
        <v>0</v>
      </c>
      <c r="T15" s="36">
        <f t="shared" si="12"/>
        <v>0</v>
      </c>
      <c r="U15" s="36">
        <f t="shared" si="13"/>
        <v>0</v>
      </c>
      <c r="V15" s="36">
        <f t="shared" si="14"/>
        <v>0</v>
      </c>
      <c r="W15" s="36">
        <f t="shared" si="15"/>
        <v>0</v>
      </c>
      <c r="X15" s="36">
        <f t="shared" si="16"/>
        <v>0</v>
      </c>
      <c r="Y15" s="36">
        <f t="shared" si="17"/>
        <v>0</v>
      </c>
      <c r="Z15" s="36">
        <f t="shared" si="18"/>
        <v>0</v>
      </c>
      <c r="AA15" s="36">
        <f t="shared" si="19"/>
        <v>0</v>
      </c>
      <c r="AB15" s="36">
        <f t="shared" si="20"/>
        <v>0</v>
      </c>
      <c r="AC15" s="36">
        <f t="shared" si="21"/>
        <v>0</v>
      </c>
      <c r="AD15" s="36">
        <f t="shared" si="22"/>
        <v>0</v>
      </c>
      <c r="AE15" s="38">
        <f t="shared" si="23"/>
        <v>0</v>
      </c>
    </row>
    <row r="16" spans="1:31" ht="20.100000000000001" customHeight="1" x14ac:dyDescent="0.2">
      <c r="A16" s="26" t="s">
        <v>1</v>
      </c>
      <c r="B16" s="114">
        <f t="shared" si="1"/>
        <v>0</v>
      </c>
      <c r="C16" s="114"/>
      <c r="D16" s="114"/>
      <c r="E16" s="114">
        <f t="shared" si="2"/>
        <v>0</v>
      </c>
      <c r="F16" s="114"/>
      <c r="G16" s="114">
        <f t="shared" si="3"/>
        <v>0</v>
      </c>
      <c r="H16" s="114"/>
      <c r="I16" s="114">
        <f t="shared" si="4"/>
        <v>0</v>
      </c>
      <c r="J16" s="114"/>
      <c r="K16" s="36">
        <f t="shared" si="5"/>
        <v>0</v>
      </c>
      <c r="L16" s="36">
        <f t="shared" si="6"/>
        <v>0</v>
      </c>
      <c r="M16" s="36">
        <f t="shared" si="6"/>
        <v>0</v>
      </c>
      <c r="N16" s="36">
        <f t="shared" si="6"/>
        <v>0</v>
      </c>
      <c r="O16" s="36">
        <f t="shared" si="7"/>
        <v>0</v>
      </c>
      <c r="P16" s="36">
        <f t="shared" si="8"/>
        <v>0</v>
      </c>
      <c r="Q16" s="36">
        <f t="shared" si="9"/>
        <v>0</v>
      </c>
      <c r="R16" s="36">
        <f t="shared" si="10"/>
        <v>0</v>
      </c>
      <c r="S16" s="36">
        <f t="shared" si="11"/>
        <v>0</v>
      </c>
      <c r="T16" s="36">
        <f t="shared" si="12"/>
        <v>0</v>
      </c>
      <c r="U16" s="36">
        <f t="shared" si="13"/>
        <v>0</v>
      </c>
      <c r="V16" s="36">
        <f t="shared" si="14"/>
        <v>0</v>
      </c>
      <c r="W16" s="36">
        <f t="shared" si="15"/>
        <v>0</v>
      </c>
      <c r="X16" s="36">
        <f t="shared" si="16"/>
        <v>0</v>
      </c>
      <c r="Y16" s="36">
        <f t="shared" si="17"/>
        <v>0</v>
      </c>
      <c r="Z16" s="36">
        <f t="shared" si="18"/>
        <v>0</v>
      </c>
      <c r="AA16" s="36">
        <f t="shared" si="19"/>
        <v>0</v>
      </c>
      <c r="AB16" s="36">
        <f t="shared" si="20"/>
        <v>0</v>
      </c>
      <c r="AC16" s="36">
        <f t="shared" si="21"/>
        <v>0</v>
      </c>
      <c r="AD16" s="36">
        <f t="shared" si="22"/>
        <v>0</v>
      </c>
      <c r="AE16" s="38">
        <f t="shared" si="23"/>
        <v>0</v>
      </c>
    </row>
    <row r="17" spans="1:31" ht="20.100000000000001" customHeight="1" thickBot="1" x14ac:dyDescent="0.25">
      <c r="A17" s="31" t="s">
        <v>2</v>
      </c>
      <c r="B17" s="115">
        <f t="shared" si="1"/>
        <v>0</v>
      </c>
      <c r="C17" s="115"/>
      <c r="D17" s="115"/>
      <c r="E17" s="115">
        <f t="shared" si="2"/>
        <v>0</v>
      </c>
      <c r="F17" s="115"/>
      <c r="G17" s="115">
        <f t="shared" si="3"/>
        <v>0</v>
      </c>
      <c r="H17" s="115"/>
      <c r="I17" s="115">
        <f t="shared" si="4"/>
        <v>0</v>
      </c>
      <c r="J17" s="115"/>
      <c r="K17" s="37">
        <f t="shared" si="5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7"/>
        <v>0</v>
      </c>
      <c r="P17" s="37">
        <f t="shared" si="8"/>
        <v>0</v>
      </c>
      <c r="Q17" s="37">
        <f t="shared" si="9"/>
        <v>0</v>
      </c>
      <c r="R17" s="37">
        <f t="shared" si="10"/>
        <v>0</v>
      </c>
      <c r="S17" s="37">
        <f t="shared" si="11"/>
        <v>0</v>
      </c>
      <c r="T17" s="37">
        <f t="shared" si="12"/>
        <v>0</v>
      </c>
      <c r="U17" s="37">
        <f t="shared" si="13"/>
        <v>0</v>
      </c>
      <c r="V17" s="37">
        <f t="shared" si="14"/>
        <v>0</v>
      </c>
      <c r="W17" s="37">
        <f t="shared" si="15"/>
        <v>0</v>
      </c>
      <c r="X17" s="37">
        <f t="shared" si="16"/>
        <v>0</v>
      </c>
      <c r="Y17" s="37">
        <f t="shared" si="17"/>
        <v>0</v>
      </c>
      <c r="Z17" s="37">
        <f t="shared" si="18"/>
        <v>0</v>
      </c>
      <c r="AA17" s="37">
        <f t="shared" si="19"/>
        <v>0</v>
      </c>
      <c r="AB17" s="37">
        <f t="shared" si="20"/>
        <v>0</v>
      </c>
      <c r="AC17" s="37">
        <f t="shared" si="21"/>
        <v>0</v>
      </c>
      <c r="AD17" s="37">
        <f t="shared" si="22"/>
        <v>0</v>
      </c>
      <c r="AE17" s="39">
        <f t="shared" si="23"/>
        <v>0</v>
      </c>
    </row>
    <row r="18" spans="1:31" ht="9.9499999999999993" customHeight="1" thickBot="1" x14ac:dyDescent="0.25">
      <c r="A18" s="11"/>
      <c r="B18" s="11"/>
      <c r="C18" s="1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8"/>
      <c r="AC18" s="18"/>
      <c r="AD18" s="18"/>
      <c r="AE18" s="18"/>
    </row>
    <row r="19" spans="1:31" ht="20.100000000000001" customHeight="1" x14ac:dyDescent="0.2">
      <c r="A19" s="93" t="s">
        <v>5</v>
      </c>
      <c r="B19" s="106" t="s">
        <v>75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</row>
    <row r="20" spans="1:31" ht="20.100000000000001" customHeight="1" x14ac:dyDescent="0.2">
      <c r="A20" s="95"/>
      <c r="B20" s="99" t="s">
        <v>0</v>
      </c>
      <c r="C20" s="99"/>
      <c r="D20" s="99"/>
      <c r="E20" s="99"/>
      <c r="F20" s="99"/>
      <c r="G20" s="99"/>
      <c r="H20" s="99"/>
      <c r="I20" s="99"/>
      <c r="J20" s="70" t="s">
        <v>64</v>
      </c>
      <c r="K20" s="99"/>
      <c r="L20" s="70" t="s">
        <v>65</v>
      </c>
      <c r="M20" s="99"/>
      <c r="N20" s="99" t="s">
        <v>32</v>
      </c>
      <c r="O20" s="99"/>
      <c r="P20" s="99"/>
      <c r="Q20" s="99"/>
      <c r="R20" s="99"/>
      <c r="S20" s="99"/>
      <c r="T20" s="99" t="s">
        <v>33</v>
      </c>
      <c r="U20" s="99"/>
      <c r="V20" s="99"/>
      <c r="W20" s="99"/>
      <c r="X20" s="99"/>
      <c r="Y20" s="99"/>
      <c r="Z20" s="99" t="s">
        <v>34</v>
      </c>
      <c r="AA20" s="99"/>
      <c r="AB20" s="99"/>
      <c r="AC20" s="99"/>
      <c r="AD20" s="99"/>
      <c r="AE20" s="103"/>
    </row>
    <row r="21" spans="1:31" ht="20.100000000000001" customHeight="1" x14ac:dyDescent="0.2">
      <c r="A21" s="95"/>
      <c r="B21" s="99" t="s">
        <v>29</v>
      </c>
      <c r="C21" s="99"/>
      <c r="D21" s="99" t="s">
        <v>30</v>
      </c>
      <c r="E21" s="99"/>
      <c r="F21" s="99" t="s">
        <v>31</v>
      </c>
      <c r="G21" s="99"/>
      <c r="H21" s="99" t="s">
        <v>28</v>
      </c>
      <c r="I21" s="99"/>
      <c r="J21" s="99"/>
      <c r="K21" s="99"/>
      <c r="L21" s="99"/>
      <c r="M21" s="99"/>
      <c r="N21" s="99" t="s">
        <v>30</v>
      </c>
      <c r="O21" s="99"/>
      <c r="P21" s="99" t="s">
        <v>31</v>
      </c>
      <c r="Q21" s="99"/>
      <c r="R21" s="99" t="s">
        <v>28</v>
      </c>
      <c r="S21" s="99"/>
      <c r="T21" s="99" t="s">
        <v>30</v>
      </c>
      <c r="U21" s="99"/>
      <c r="V21" s="99" t="s">
        <v>31</v>
      </c>
      <c r="W21" s="99"/>
      <c r="X21" s="99" t="s">
        <v>28</v>
      </c>
      <c r="Y21" s="99"/>
      <c r="Z21" s="99" t="s">
        <v>30</v>
      </c>
      <c r="AA21" s="99"/>
      <c r="AB21" s="99" t="s">
        <v>31</v>
      </c>
      <c r="AC21" s="99"/>
      <c r="AD21" s="99" t="s">
        <v>28</v>
      </c>
      <c r="AE21" s="103"/>
    </row>
    <row r="22" spans="1:31" ht="20.100000000000001" customHeight="1" x14ac:dyDescent="0.2">
      <c r="A22" s="27" t="s">
        <v>0</v>
      </c>
      <c r="B22" s="117">
        <f>A73</f>
        <v>20</v>
      </c>
      <c r="C22" s="117"/>
      <c r="D22" s="117">
        <f>B73</f>
        <v>15</v>
      </c>
      <c r="E22" s="117"/>
      <c r="F22" s="117">
        <f>C73</f>
        <v>5</v>
      </c>
      <c r="G22" s="117"/>
      <c r="H22" s="117">
        <f>D73</f>
        <v>0</v>
      </c>
      <c r="I22" s="117"/>
      <c r="J22" s="117">
        <f>E73</f>
        <v>12</v>
      </c>
      <c r="K22" s="117"/>
      <c r="L22" s="117">
        <f>F73</f>
        <v>5</v>
      </c>
      <c r="M22" s="117"/>
      <c r="N22" s="117">
        <f>G73</f>
        <v>0</v>
      </c>
      <c r="O22" s="117"/>
      <c r="P22" s="117">
        <f>H73</f>
        <v>0</v>
      </c>
      <c r="Q22" s="117"/>
      <c r="R22" s="117">
        <f>I73</f>
        <v>0</v>
      </c>
      <c r="S22" s="117"/>
      <c r="T22" s="117">
        <f>J73</f>
        <v>0</v>
      </c>
      <c r="U22" s="117"/>
      <c r="V22" s="117">
        <f>K73</f>
        <v>0</v>
      </c>
      <c r="W22" s="117"/>
      <c r="X22" s="117">
        <f>L73</f>
        <v>0</v>
      </c>
      <c r="Y22" s="117"/>
      <c r="Z22" s="117">
        <f>M73</f>
        <v>0</v>
      </c>
      <c r="AA22" s="117"/>
      <c r="AB22" s="117">
        <f>N73</f>
        <v>0</v>
      </c>
      <c r="AC22" s="117"/>
      <c r="AD22" s="117">
        <f>O73</f>
        <v>0</v>
      </c>
      <c r="AE22" s="118"/>
    </row>
    <row r="23" spans="1:31" ht="20.100000000000001" customHeight="1" x14ac:dyDescent="0.2">
      <c r="A23" s="26" t="s">
        <v>21</v>
      </c>
      <c r="B23" s="117">
        <f t="shared" ref="B23:B28" si="24">A74</f>
        <v>20</v>
      </c>
      <c r="C23" s="117"/>
      <c r="D23" s="117">
        <f t="shared" ref="D23:D28" si="25">B74</f>
        <v>15</v>
      </c>
      <c r="E23" s="117"/>
      <c r="F23" s="117">
        <f t="shared" ref="F23:F28" si="26">C74</f>
        <v>5</v>
      </c>
      <c r="G23" s="117"/>
      <c r="H23" s="117">
        <f t="shared" ref="H23:H28" si="27">D74</f>
        <v>0</v>
      </c>
      <c r="I23" s="117"/>
      <c r="J23" s="117">
        <f t="shared" ref="J23:J28" si="28">E74</f>
        <v>12</v>
      </c>
      <c r="K23" s="117"/>
      <c r="L23" s="117">
        <f t="shared" ref="L23:L28" si="29">F74</f>
        <v>5</v>
      </c>
      <c r="M23" s="117"/>
      <c r="N23" s="117">
        <f t="shared" ref="N23:N28" si="30">G74</f>
        <v>0</v>
      </c>
      <c r="O23" s="117"/>
      <c r="P23" s="117">
        <f t="shared" ref="P23:P28" si="31">H74</f>
        <v>0</v>
      </c>
      <c r="Q23" s="117"/>
      <c r="R23" s="117">
        <f t="shared" ref="R23:R28" si="32">I74</f>
        <v>0</v>
      </c>
      <c r="S23" s="117"/>
      <c r="T23" s="117">
        <f t="shared" ref="T23:T28" si="33">J74</f>
        <v>0</v>
      </c>
      <c r="U23" s="117"/>
      <c r="V23" s="117">
        <f t="shared" ref="V23:V28" si="34">K74</f>
        <v>0</v>
      </c>
      <c r="W23" s="117"/>
      <c r="X23" s="117">
        <f t="shared" ref="X23:X28" si="35">L74</f>
        <v>0</v>
      </c>
      <c r="Y23" s="117"/>
      <c r="Z23" s="117">
        <f t="shared" ref="Z23:Z28" si="36">M74</f>
        <v>0</v>
      </c>
      <c r="AA23" s="117"/>
      <c r="AB23" s="117">
        <f t="shared" ref="AB23:AB28" si="37">N74</f>
        <v>0</v>
      </c>
      <c r="AC23" s="117"/>
      <c r="AD23" s="117">
        <f t="shared" ref="AD23:AD28" si="38">O74</f>
        <v>0</v>
      </c>
      <c r="AE23" s="118"/>
    </row>
    <row r="24" spans="1:31" ht="20.100000000000001" customHeight="1" x14ac:dyDescent="0.2">
      <c r="A24" s="26" t="s">
        <v>1</v>
      </c>
      <c r="B24" s="117">
        <f t="shared" si="24"/>
        <v>20</v>
      </c>
      <c r="C24" s="117"/>
      <c r="D24" s="117">
        <f t="shared" si="25"/>
        <v>15</v>
      </c>
      <c r="E24" s="117"/>
      <c r="F24" s="117">
        <f t="shared" si="26"/>
        <v>5</v>
      </c>
      <c r="G24" s="117"/>
      <c r="H24" s="117">
        <f t="shared" si="27"/>
        <v>0</v>
      </c>
      <c r="I24" s="117"/>
      <c r="J24" s="117">
        <f t="shared" si="28"/>
        <v>12</v>
      </c>
      <c r="K24" s="117"/>
      <c r="L24" s="117">
        <f t="shared" si="29"/>
        <v>5</v>
      </c>
      <c r="M24" s="117"/>
      <c r="N24" s="117">
        <f t="shared" si="30"/>
        <v>0</v>
      </c>
      <c r="O24" s="117"/>
      <c r="P24" s="117">
        <f t="shared" si="31"/>
        <v>0</v>
      </c>
      <c r="Q24" s="117"/>
      <c r="R24" s="117">
        <f t="shared" si="32"/>
        <v>0</v>
      </c>
      <c r="S24" s="117"/>
      <c r="T24" s="117">
        <f t="shared" si="33"/>
        <v>0</v>
      </c>
      <c r="U24" s="117"/>
      <c r="V24" s="117">
        <f t="shared" si="34"/>
        <v>0</v>
      </c>
      <c r="W24" s="117"/>
      <c r="X24" s="117">
        <f t="shared" si="35"/>
        <v>0</v>
      </c>
      <c r="Y24" s="117"/>
      <c r="Z24" s="117">
        <f t="shared" si="36"/>
        <v>0</v>
      </c>
      <c r="AA24" s="117"/>
      <c r="AB24" s="117">
        <f t="shared" si="37"/>
        <v>0</v>
      </c>
      <c r="AC24" s="117"/>
      <c r="AD24" s="117">
        <f t="shared" si="38"/>
        <v>0</v>
      </c>
      <c r="AE24" s="118"/>
    </row>
    <row r="25" spans="1:31" ht="20.100000000000001" customHeight="1" x14ac:dyDescent="0.2">
      <c r="A25" s="26" t="s">
        <v>2</v>
      </c>
      <c r="B25" s="117">
        <f t="shared" si="24"/>
        <v>0</v>
      </c>
      <c r="C25" s="117"/>
      <c r="D25" s="117">
        <f t="shared" si="25"/>
        <v>0</v>
      </c>
      <c r="E25" s="117"/>
      <c r="F25" s="117">
        <f t="shared" si="26"/>
        <v>0</v>
      </c>
      <c r="G25" s="117"/>
      <c r="H25" s="117">
        <f t="shared" si="27"/>
        <v>0</v>
      </c>
      <c r="I25" s="117"/>
      <c r="J25" s="117">
        <f t="shared" si="28"/>
        <v>0</v>
      </c>
      <c r="K25" s="117"/>
      <c r="L25" s="117">
        <f t="shared" si="29"/>
        <v>0</v>
      </c>
      <c r="M25" s="117"/>
      <c r="N25" s="117">
        <f t="shared" si="30"/>
        <v>0</v>
      </c>
      <c r="O25" s="117"/>
      <c r="P25" s="117">
        <f t="shared" si="31"/>
        <v>0</v>
      </c>
      <c r="Q25" s="117"/>
      <c r="R25" s="117">
        <f t="shared" si="32"/>
        <v>0</v>
      </c>
      <c r="S25" s="117"/>
      <c r="T25" s="117">
        <f t="shared" si="33"/>
        <v>0</v>
      </c>
      <c r="U25" s="117"/>
      <c r="V25" s="117">
        <f t="shared" si="34"/>
        <v>0</v>
      </c>
      <c r="W25" s="117"/>
      <c r="X25" s="117">
        <f t="shared" si="35"/>
        <v>0</v>
      </c>
      <c r="Y25" s="117"/>
      <c r="Z25" s="117">
        <f t="shared" si="36"/>
        <v>0</v>
      </c>
      <c r="AA25" s="117"/>
      <c r="AB25" s="117">
        <f t="shared" si="37"/>
        <v>0</v>
      </c>
      <c r="AC25" s="117"/>
      <c r="AD25" s="117">
        <f t="shared" si="38"/>
        <v>0</v>
      </c>
      <c r="AE25" s="118"/>
    </row>
    <row r="26" spans="1:31" ht="20.100000000000001" customHeight="1" x14ac:dyDescent="0.2">
      <c r="A26" s="26" t="s">
        <v>20</v>
      </c>
      <c r="B26" s="117">
        <f t="shared" si="24"/>
        <v>0</v>
      </c>
      <c r="C26" s="117"/>
      <c r="D26" s="117">
        <f t="shared" si="25"/>
        <v>0</v>
      </c>
      <c r="E26" s="117"/>
      <c r="F26" s="117">
        <f t="shared" si="26"/>
        <v>0</v>
      </c>
      <c r="G26" s="117"/>
      <c r="H26" s="117">
        <f t="shared" si="27"/>
        <v>0</v>
      </c>
      <c r="I26" s="117"/>
      <c r="J26" s="117">
        <f t="shared" si="28"/>
        <v>0</v>
      </c>
      <c r="K26" s="117"/>
      <c r="L26" s="117">
        <f t="shared" si="29"/>
        <v>0</v>
      </c>
      <c r="M26" s="117"/>
      <c r="N26" s="117">
        <f t="shared" si="30"/>
        <v>0</v>
      </c>
      <c r="O26" s="117"/>
      <c r="P26" s="117">
        <f t="shared" si="31"/>
        <v>0</v>
      </c>
      <c r="Q26" s="117"/>
      <c r="R26" s="117">
        <f t="shared" si="32"/>
        <v>0</v>
      </c>
      <c r="S26" s="117"/>
      <c r="T26" s="117">
        <f t="shared" si="33"/>
        <v>0</v>
      </c>
      <c r="U26" s="117"/>
      <c r="V26" s="117">
        <f t="shared" si="34"/>
        <v>0</v>
      </c>
      <c r="W26" s="117"/>
      <c r="X26" s="117">
        <f t="shared" si="35"/>
        <v>0</v>
      </c>
      <c r="Y26" s="117"/>
      <c r="Z26" s="117">
        <f t="shared" si="36"/>
        <v>0</v>
      </c>
      <c r="AA26" s="117"/>
      <c r="AB26" s="117">
        <f t="shared" si="37"/>
        <v>0</v>
      </c>
      <c r="AC26" s="117"/>
      <c r="AD26" s="117">
        <f t="shared" si="38"/>
        <v>0</v>
      </c>
      <c r="AE26" s="118"/>
    </row>
    <row r="27" spans="1:31" ht="20.100000000000001" customHeight="1" x14ac:dyDescent="0.2">
      <c r="A27" s="26" t="s">
        <v>1</v>
      </c>
      <c r="B27" s="117">
        <f t="shared" si="24"/>
        <v>0</v>
      </c>
      <c r="C27" s="117"/>
      <c r="D27" s="117">
        <f t="shared" si="25"/>
        <v>0</v>
      </c>
      <c r="E27" s="117"/>
      <c r="F27" s="117">
        <f t="shared" si="26"/>
        <v>0</v>
      </c>
      <c r="G27" s="117"/>
      <c r="H27" s="117">
        <f t="shared" si="27"/>
        <v>0</v>
      </c>
      <c r="I27" s="117"/>
      <c r="J27" s="117">
        <f t="shared" si="28"/>
        <v>0</v>
      </c>
      <c r="K27" s="117"/>
      <c r="L27" s="117">
        <f t="shared" si="29"/>
        <v>0</v>
      </c>
      <c r="M27" s="117"/>
      <c r="N27" s="117">
        <f t="shared" si="30"/>
        <v>0</v>
      </c>
      <c r="O27" s="117"/>
      <c r="P27" s="117">
        <f t="shared" si="31"/>
        <v>0</v>
      </c>
      <c r="Q27" s="117"/>
      <c r="R27" s="117">
        <f t="shared" si="32"/>
        <v>0</v>
      </c>
      <c r="S27" s="117"/>
      <c r="T27" s="117">
        <f t="shared" si="33"/>
        <v>0</v>
      </c>
      <c r="U27" s="117"/>
      <c r="V27" s="117">
        <f t="shared" si="34"/>
        <v>0</v>
      </c>
      <c r="W27" s="117"/>
      <c r="X27" s="117">
        <f t="shared" si="35"/>
        <v>0</v>
      </c>
      <c r="Y27" s="117"/>
      <c r="Z27" s="117">
        <f t="shared" si="36"/>
        <v>0</v>
      </c>
      <c r="AA27" s="117"/>
      <c r="AB27" s="117">
        <f t="shared" si="37"/>
        <v>0</v>
      </c>
      <c r="AC27" s="117"/>
      <c r="AD27" s="117">
        <f t="shared" si="38"/>
        <v>0</v>
      </c>
      <c r="AE27" s="118"/>
    </row>
    <row r="28" spans="1:31" ht="20.100000000000001" customHeight="1" thickBot="1" x14ac:dyDescent="0.25">
      <c r="A28" s="30" t="s">
        <v>2</v>
      </c>
      <c r="B28" s="116">
        <f t="shared" si="24"/>
        <v>0</v>
      </c>
      <c r="C28" s="116"/>
      <c r="D28" s="116">
        <f t="shared" si="25"/>
        <v>0</v>
      </c>
      <c r="E28" s="116"/>
      <c r="F28" s="116">
        <f t="shared" si="26"/>
        <v>0</v>
      </c>
      <c r="G28" s="116"/>
      <c r="H28" s="116">
        <f t="shared" si="27"/>
        <v>0</v>
      </c>
      <c r="I28" s="116"/>
      <c r="J28" s="116">
        <f t="shared" si="28"/>
        <v>0</v>
      </c>
      <c r="K28" s="116"/>
      <c r="L28" s="116">
        <f t="shared" si="29"/>
        <v>0</v>
      </c>
      <c r="M28" s="116"/>
      <c r="N28" s="116">
        <f t="shared" si="30"/>
        <v>0</v>
      </c>
      <c r="O28" s="116"/>
      <c r="P28" s="116">
        <f t="shared" si="31"/>
        <v>0</v>
      </c>
      <c r="Q28" s="116"/>
      <c r="R28" s="116">
        <f t="shared" si="32"/>
        <v>0</v>
      </c>
      <c r="S28" s="116"/>
      <c r="T28" s="116">
        <f t="shared" si="33"/>
        <v>0</v>
      </c>
      <c r="U28" s="116"/>
      <c r="V28" s="116">
        <f t="shared" si="34"/>
        <v>0</v>
      </c>
      <c r="W28" s="116"/>
      <c r="X28" s="116">
        <f t="shared" si="35"/>
        <v>0</v>
      </c>
      <c r="Y28" s="116"/>
      <c r="Z28" s="116">
        <f t="shared" si="36"/>
        <v>0</v>
      </c>
      <c r="AA28" s="116"/>
      <c r="AB28" s="116">
        <f t="shared" si="37"/>
        <v>0</v>
      </c>
      <c r="AC28" s="116"/>
      <c r="AD28" s="116">
        <f t="shared" si="38"/>
        <v>0</v>
      </c>
      <c r="AE28" s="119"/>
    </row>
    <row r="29" spans="1:31" ht="9.9499999999999993" customHeight="1" thickBot="1" x14ac:dyDescent="0.25">
      <c r="A29" s="11"/>
      <c r="B29" s="8"/>
      <c r="C29" s="8"/>
      <c r="D29" s="8"/>
      <c r="E29" s="8"/>
      <c r="F29" s="8"/>
      <c r="G29" s="12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"/>
    </row>
    <row r="30" spans="1:31" ht="20.100000000000001" customHeight="1" x14ac:dyDescent="0.2">
      <c r="A30" s="93" t="s">
        <v>5</v>
      </c>
      <c r="B30" s="106" t="s">
        <v>75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7"/>
    </row>
    <row r="31" spans="1:31" ht="20.100000000000001" customHeight="1" x14ac:dyDescent="0.2">
      <c r="A31" s="95"/>
      <c r="B31" s="99" t="s">
        <v>35</v>
      </c>
      <c r="C31" s="99"/>
      <c r="D31" s="99"/>
      <c r="E31" s="99"/>
      <c r="F31" s="99"/>
      <c r="G31" s="99"/>
      <c r="H31" s="100" t="s">
        <v>36</v>
      </c>
      <c r="I31" s="111"/>
      <c r="J31" s="111"/>
      <c r="K31" s="111"/>
      <c r="L31" s="111"/>
      <c r="M31" s="101"/>
      <c r="N31" s="103" t="s">
        <v>37</v>
      </c>
      <c r="O31" s="120"/>
      <c r="P31" s="95"/>
      <c r="Q31" s="99" t="s">
        <v>62</v>
      </c>
      <c r="R31" s="99"/>
      <c r="S31" s="99"/>
      <c r="T31" s="99" t="s">
        <v>38</v>
      </c>
      <c r="U31" s="99"/>
      <c r="V31" s="99"/>
      <c r="W31" s="99"/>
      <c r="X31" s="99"/>
      <c r="Y31" s="99"/>
      <c r="Z31" s="99" t="s">
        <v>28</v>
      </c>
      <c r="AA31" s="99"/>
      <c r="AB31" s="99"/>
      <c r="AC31" s="99"/>
      <c r="AD31" s="99"/>
      <c r="AE31" s="103"/>
    </row>
    <row r="32" spans="1:31" ht="20.100000000000001" customHeight="1" x14ac:dyDescent="0.2">
      <c r="A32" s="95"/>
      <c r="B32" s="99" t="s">
        <v>30</v>
      </c>
      <c r="C32" s="99"/>
      <c r="D32" s="99" t="s">
        <v>31</v>
      </c>
      <c r="E32" s="99"/>
      <c r="F32" s="99" t="s">
        <v>28</v>
      </c>
      <c r="G32" s="99"/>
      <c r="H32" s="99" t="s">
        <v>30</v>
      </c>
      <c r="I32" s="99"/>
      <c r="J32" s="99" t="s">
        <v>31</v>
      </c>
      <c r="K32" s="99"/>
      <c r="L32" s="99" t="s">
        <v>28</v>
      </c>
      <c r="M32" s="99"/>
      <c r="N32" s="28" t="s">
        <v>30</v>
      </c>
      <c r="O32" s="28" t="s">
        <v>31</v>
      </c>
      <c r="P32" s="16" t="s">
        <v>28</v>
      </c>
      <c r="Q32" s="16" t="s">
        <v>30</v>
      </c>
      <c r="R32" s="16" t="s">
        <v>31</v>
      </c>
      <c r="S32" s="16" t="s">
        <v>28</v>
      </c>
      <c r="T32" s="99" t="s">
        <v>30</v>
      </c>
      <c r="U32" s="99"/>
      <c r="V32" s="99" t="s">
        <v>31</v>
      </c>
      <c r="W32" s="99"/>
      <c r="X32" s="99" t="s">
        <v>28</v>
      </c>
      <c r="Y32" s="99"/>
      <c r="Z32" s="99" t="s">
        <v>30</v>
      </c>
      <c r="AA32" s="99"/>
      <c r="AB32" s="99" t="s">
        <v>31</v>
      </c>
      <c r="AC32" s="99"/>
      <c r="AD32" s="99" t="s">
        <v>28</v>
      </c>
      <c r="AE32" s="103"/>
    </row>
    <row r="33" spans="1:31" s="46" customFormat="1" ht="20.100000000000001" customHeight="1" x14ac:dyDescent="0.2">
      <c r="A33" s="27" t="s">
        <v>0</v>
      </c>
      <c r="B33" s="114">
        <f>A86</f>
        <v>0</v>
      </c>
      <c r="C33" s="114"/>
      <c r="D33" s="114">
        <f>B86</f>
        <v>0</v>
      </c>
      <c r="E33" s="114"/>
      <c r="F33" s="114">
        <f>C86</f>
        <v>0</v>
      </c>
      <c r="G33" s="114"/>
      <c r="H33" s="117">
        <f>D86</f>
        <v>0</v>
      </c>
      <c r="I33" s="117"/>
      <c r="J33" s="117">
        <f>E86</f>
        <v>0</v>
      </c>
      <c r="K33" s="117"/>
      <c r="L33" s="117">
        <f t="shared" ref="L33:L39" si="39">F86</f>
        <v>0</v>
      </c>
      <c r="M33" s="117"/>
      <c r="N33" s="47">
        <f t="shared" ref="N33:T33" si="40">G86</f>
        <v>0</v>
      </c>
      <c r="O33" s="47">
        <f t="shared" si="40"/>
        <v>0</v>
      </c>
      <c r="P33" s="36">
        <f t="shared" si="40"/>
        <v>0</v>
      </c>
      <c r="Q33" s="36">
        <f t="shared" si="40"/>
        <v>0</v>
      </c>
      <c r="R33" s="36">
        <f t="shared" si="40"/>
        <v>0</v>
      </c>
      <c r="S33" s="36">
        <f t="shared" si="40"/>
        <v>0</v>
      </c>
      <c r="T33" s="114">
        <f t="shared" si="40"/>
        <v>0</v>
      </c>
      <c r="U33" s="114"/>
      <c r="V33" s="114">
        <f>N86</f>
        <v>0</v>
      </c>
      <c r="W33" s="114"/>
      <c r="X33" s="114">
        <f>O86</f>
        <v>0</v>
      </c>
      <c r="Y33" s="114"/>
      <c r="Z33" s="114">
        <f>P86</f>
        <v>3</v>
      </c>
      <c r="AA33" s="114"/>
      <c r="AB33" s="114">
        <f>Q86</f>
        <v>0</v>
      </c>
      <c r="AC33" s="114"/>
      <c r="AD33" s="114">
        <f>R86</f>
        <v>0</v>
      </c>
      <c r="AE33" s="71"/>
    </row>
    <row r="34" spans="1:31" s="46" customFormat="1" ht="20.100000000000001" customHeight="1" x14ac:dyDescent="0.2">
      <c r="A34" s="26" t="s">
        <v>21</v>
      </c>
      <c r="B34" s="114">
        <f t="shared" ref="B34:B39" si="41">A87</f>
        <v>0</v>
      </c>
      <c r="C34" s="114"/>
      <c r="D34" s="114">
        <f t="shared" ref="D34:D39" si="42">B87</f>
        <v>0</v>
      </c>
      <c r="E34" s="114"/>
      <c r="F34" s="114">
        <f t="shared" ref="F34:F39" si="43">C87</f>
        <v>0</v>
      </c>
      <c r="G34" s="114"/>
      <c r="H34" s="117">
        <f t="shared" ref="H34:H39" si="44">D87</f>
        <v>0</v>
      </c>
      <c r="I34" s="117"/>
      <c r="J34" s="117">
        <f t="shared" ref="J34:J39" si="45">E87</f>
        <v>0</v>
      </c>
      <c r="K34" s="117"/>
      <c r="L34" s="117">
        <f t="shared" si="39"/>
        <v>0</v>
      </c>
      <c r="M34" s="117"/>
      <c r="N34" s="47">
        <f t="shared" ref="N34:O39" si="46">G87</f>
        <v>0</v>
      </c>
      <c r="O34" s="47">
        <f t="shared" si="46"/>
        <v>0</v>
      </c>
      <c r="P34" s="36">
        <f t="shared" ref="P34:P39" si="47">I87</f>
        <v>0</v>
      </c>
      <c r="Q34" s="36">
        <f t="shared" ref="Q34:Q39" si="48">J87</f>
        <v>0</v>
      </c>
      <c r="R34" s="36">
        <f t="shared" ref="R34:R39" si="49">K87</f>
        <v>0</v>
      </c>
      <c r="S34" s="36">
        <f t="shared" ref="S34:S39" si="50">L87</f>
        <v>0</v>
      </c>
      <c r="T34" s="114">
        <f t="shared" ref="T34:T39" si="51">M87</f>
        <v>0</v>
      </c>
      <c r="U34" s="114"/>
      <c r="V34" s="114">
        <f t="shared" ref="V34:V39" si="52">N87</f>
        <v>0</v>
      </c>
      <c r="W34" s="114"/>
      <c r="X34" s="114">
        <f t="shared" ref="X34:X39" si="53">O87</f>
        <v>0</v>
      </c>
      <c r="Y34" s="114"/>
      <c r="Z34" s="114">
        <f t="shared" ref="Z34:Z39" si="54">P87</f>
        <v>3</v>
      </c>
      <c r="AA34" s="114"/>
      <c r="AB34" s="114">
        <f t="shared" ref="AB34:AB39" si="55">Q87</f>
        <v>0</v>
      </c>
      <c r="AC34" s="114"/>
      <c r="AD34" s="114">
        <f t="shared" ref="AD34:AD39" si="56">R87</f>
        <v>0</v>
      </c>
      <c r="AE34" s="71"/>
    </row>
    <row r="35" spans="1:31" s="46" customFormat="1" ht="20.100000000000001" customHeight="1" x14ac:dyDescent="0.2">
      <c r="A35" s="26" t="s">
        <v>1</v>
      </c>
      <c r="B35" s="114">
        <f t="shared" si="41"/>
        <v>0</v>
      </c>
      <c r="C35" s="114"/>
      <c r="D35" s="114">
        <f t="shared" si="42"/>
        <v>0</v>
      </c>
      <c r="E35" s="114"/>
      <c r="F35" s="114">
        <f t="shared" si="43"/>
        <v>0</v>
      </c>
      <c r="G35" s="114"/>
      <c r="H35" s="117">
        <f t="shared" si="44"/>
        <v>0</v>
      </c>
      <c r="I35" s="117"/>
      <c r="J35" s="117">
        <f t="shared" si="45"/>
        <v>0</v>
      </c>
      <c r="K35" s="117"/>
      <c r="L35" s="117">
        <f t="shared" si="39"/>
        <v>0</v>
      </c>
      <c r="M35" s="117"/>
      <c r="N35" s="47">
        <f t="shared" si="46"/>
        <v>0</v>
      </c>
      <c r="O35" s="47">
        <f t="shared" si="46"/>
        <v>0</v>
      </c>
      <c r="P35" s="36">
        <f t="shared" si="47"/>
        <v>0</v>
      </c>
      <c r="Q35" s="36">
        <f t="shared" si="48"/>
        <v>0</v>
      </c>
      <c r="R35" s="36">
        <f t="shared" si="49"/>
        <v>0</v>
      </c>
      <c r="S35" s="36">
        <f t="shared" si="50"/>
        <v>0</v>
      </c>
      <c r="T35" s="114">
        <f t="shared" si="51"/>
        <v>0</v>
      </c>
      <c r="U35" s="114"/>
      <c r="V35" s="114">
        <f t="shared" si="52"/>
        <v>0</v>
      </c>
      <c r="W35" s="114"/>
      <c r="X35" s="114">
        <f t="shared" si="53"/>
        <v>0</v>
      </c>
      <c r="Y35" s="114"/>
      <c r="Z35" s="114">
        <f t="shared" si="54"/>
        <v>3</v>
      </c>
      <c r="AA35" s="114"/>
      <c r="AB35" s="114">
        <f t="shared" si="55"/>
        <v>0</v>
      </c>
      <c r="AC35" s="114"/>
      <c r="AD35" s="114">
        <f t="shared" si="56"/>
        <v>0</v>
      </c>
      <c r="AE35" s="71"/>
    </row>
    <row r="36" spans="1:31" s="46" customFormat="1" ht="20.100000000000001" customHeight="1" x14ac:dyDescent="0.2">
      <c r="A36" s="26" t="s">
        <v>2</v>
      </c>
      <c r="B36" s="114">
        <f t="shared" si="41"/>
        <v>0</v>
      </c>
      <c r="C36" s="114"/>
      <c r="D36" s="114">
        <f t="shared" si="42"/>
        <v>0</v>
      </c>
      <c r="E36" s="114"/>
      <c r="F36" s="114">
        <f t="shared" si="43"/>
        <v>0</v>
      </c>
      <c r="G36" s="114"/>
      <c r="H36" s="117">
        <f t="shared" si="44"/>
        <v>0</v>
      </c>
      <c r="I36" s="117"/>
      <c r="J36" s="117">
        <f t="shared" si="45"/>
        <v>0</v>
      </c>
      <c r="K36" s="117"/>
      <c r="L36" s="117">
        <f t="shared" si="39"/>
        <v>0</v>
      </c>
      <c r="M36" s="117"/>
      <c r="N36" s="47">
        <f t="shared" si="46"/>
        <v>0</v>
      </c>
      <c r="O36" s="47">
        <f t="shared" si="46"/>
        <v>0</v>
      </c>
      <c r="P36" s="36">
        <f t="shared" si="47"/>
        <v>0</v>
      </c>
      <c r="Q36" s="36">
        <f t="shared" si="48"/>
        <v>0</v>
      </c>
      <c r="R36" s="36">
        <f t="shared" si="49"/>
        <v>0</v>
      </c>
      <c r="S36" s="36">
        <f t="shared" si="50"/>
        <v>0</v>
      </c>
      <c r="T36" s="114">
        <f t="shared" si="51"/>
        <v>0</v>
      </c>
      <c r="U36" s="114"/>
      <c r="V36" s="114">
        <f t="shared" si="52"/>
        <v>0</v>
      </c>
      <c r="W36" s="114"/>
      <c r="X36" s="114">
        <f t="shared" si="53"/>
        <v>0</v>
      </c>
      <c r="Y36" s="114"/>
      <c r="Z36" s="114">
        <f t="shared" si="54"/>
        <v>0</v>
      </c>
      <c r="AA36" s="114"/>
      <c r="AB36" s="114">
        <f t="shared" si="55"/>
        <v>0</v>
      </c>
      <c r="AC36" s="114"/>
      <c r="AD36" s="114">
        <f t="shared" si="56"/>
        <v>0</v>
      </c>
      <c r="AE36" s="71"/>
    </row>
    <row r="37" spans="1:31" s="46" customFormat="1" ht="20.100000000000001" customHeight="1" x14ac:dyDescent="0.2">
      <c r="A37" s="26" t="s">
        <v>20</v>
      </c>
      <c r="B37" s="114">
        <f t="shared" si="41"/>
        <v>0</v>
      </c>
      <c r="C37" s="114"/>
      <c r="D37" s="114">
        <f t="shared" si="42"/>
        <v>0</v>
      </c>
      <c r="E37" s="114"/>
      <c r="F37" s="114">
        <f t="shared" si="43"/>
        <v>0</v>
      </c>
      <c r="G37" s="114"/>
      <c r="H37" s="117">
        <f t="shared" si="44"/>
        <v>0</v>
      </c>
      <c r="I37" s="117"/>
      <c r="J37" s="117">
        <f t="shared" si="45"/>
        <v>0</v>
      </c>
      <c r="K37" s="117"/>
      <c r="L37" s="117">
        <f t="shared" si="39"/>
        <v>0</v>
      </c>
      <c r="M37" s="117"/>
      <c r="N37" s="47">
        <f t="shared" si="46"/>
        <v>0</v>
      </c>
      <c r="O37" s="47">
        <f t="shared" si="46"/>
        <v>0</v>
      </c>
      <c r="P37" s="36">
        <f t="shared" si="47"/>
        <v>0</v>
      </c>
      <c r="Q37" s="36">
        <f t="shared" si="48"/>
        <v>0</v>
      </c>
      <c r="R37" s="36">
        <f t="shared" si="49"/>
        <v>0</v>
      </c>
      <c r="S37" s="36">
        <f t="shared" si="50"/>
        <v>0</v>
      </c>
      <c r="T37" s="114">
        <f t="shared" si="51"/>
        <v>0</v>
      </c>
      <c r="U37" s="114"/>
      <c r="V37" s="114">
        <f t="shared" si="52"/>
        <v>0</v>
      </c>
      <c r="W37" s="114"/>
      <c r="X37" s="114">
        <f t="shared" si="53"/>
        <v>0</v>
      </c>
      <c r="Y37" s="114"/>
      <c r="Z37" s="114">
        <f t="shared" si="54"/>
        <v>0</v>
      </c>
      <c r="AA37" s="114"/>
      <c r="AB37" s="114">
        <f t="shared" si="55"/>
        <v>0</v>
      </c>
      <c r="AC37" s="114"/>
      <c r="AD37" s="114">
        <f t="shared" si="56"/>
        <v>0</v>
      </c>
      <c r="AE37" s="71"/>
    </row>
    <row r="38" spans="1:31" s="46" customFormat="1" ht="20.100000000000001" customHeight="1" x14ac:dyDescent="0.2">
      <c r="A38" s="26" t="s">
        <v>1</v>
      </c>
      <c r="B38" s="114">
        <f t="shared" si="41"/>
        <v>0</v>
      </c>
      <c r="C38" s="114"/>
      <c r="D38" s="114">
        <f t="shared" si="42"/>
        <v>0</v>
      </c>
      <c r="E38" s="114"/>
      <c r="F38" s="114">
        <f t="shared" si="43"/>
        <v>0</v>
      </c>
      <c r="G38" s="114"/>
      <c r="H38" s="117">
        <f t="shared" si="44"/>
        <v>0</v>
      </c>
      <c r="I38" s="117"/>
      <c r="J38" s="117">
        <f t="shared" si="45"/>
        <v>0</v>
      </c>
      <c r="K38" s="117"/>
      <c r="L38" s="117">
        <f t="shared" si="39"/>
        <v>0</v>
      </c>
      <c r="M38" s="117"/>
      <c r="N38" s="47">
        <f t="shared" si="46"/>
        <v>0</v>
      </c>
      <c r="O38" s="47">
        <f t="shared" si="46"/>
        <v>0</v>
      </c>
      <c r="P38" s="36">
        <f t="shared" si="47"/>
        <v>0</v>
      </c>
      <c r="Q38" s="36">
        <f t="shared" si="48"/>
        <v>0</v>
      </c>
      <c r="R38" s="36">
        <f t="shared" si="49"/>
        <v>0</v>
      </c>
      <c r="S38" s="36">
        <f t="shared" si="50"/>
        <v>0</v>
      </c>
      <c r="T38" s="114">
        <f t="shared" si="51"/>
        <v>0</v>
      </c>
      <c r="U38" s="114"/>
      <c r="V38" s="114">
        <f t="shared" si="52"/>
        <v>0</v>
      </c>
      <c r="W38" s="114"/>
      <c r="X38" s="114">
        <f t="shared" si="53"/>
        <v>0</v>
      </c>
      <c r="Y38" s="114"/>
      <c r="Z38" s="114">
        <f t="shared" si="54"/>
        <v>0</v>
      </c>
      <c r="AA38" s="114"/>
      <c r="AB38" s="114">
        <f t="shared" si="55"/>
        <v>0</v>
      </c>
      <c r="AC38" s="114"/>
      <c r="AD38" s="114">
        <f t="shared" si="56"/>
        <v>0</v>
      </c>
      <c r="AE38" s="71"/>
    </row>
    <row r="39" spans="1:31" s="46" customFormat="1" ht="20.100000000000001" customHeight="1" thickBot="1" x14ac:dyDescent="0.25">
      <c r="A39" s="30" t="s">
        <v>2</v>
      </c>
      <c r="B39" s="115">
        <f t="shared" si="41"/>
        <v>0</v>
      </c>
      <c r="C39" s="115"/>
      <c r="D39" s="115">
        <f t="shared" si="42"/>
        <v>0</v>
      </c>
      <c r="E39" s="115"/>
      <c r="F39" s="115">
        <f t="shared" si="43"/>
        <v>0</v>
      </c>
      <c r="G39" s="115"/>
      <c r="H39" s="116">
        <f t="shared" si="44"/>
        <v>0</v>
      </c>
      <c r="I39" s="116"/>
      <c r="J39" s="116">
        <f t="shared" si="45"/>
        <v>0</v>
      </c>
      <c r="K39" s="116"/>
      <c r="L39" s="116">
        <f t="shared" si="39"/>
        <v>0</v>
      </c>
      <c r="M39" s="116"/>
      <c r="N39" s="48">
        <f t="shared" si="46"/>
        <v>0</v>
      </c>
      <c r="O39" s="48">
        <f t="shared" si="46"/>
        <v>0</v>
      </c>
      <c r="P39" s="37">
        <f t="shared" si="47"/>
        <v>0</v>
      </c>
      <c r="Q39" s="37">
        <f t="shared" si="48"/>
        <v>0</v>
      </c>
      <c r="R39" s="37">
        <f t="shared" si="49"/>
        <v>0</v>
      </c>
      <c r="S39" s="37">
        <f t="shared" si="50"/>
        <v>0</v>
      </c>
      <c r="T39" s="115">
        <f t="shared" si="51"/>
        <v>0</v>
      </c>
      <c r="U39" s="115"/>
      <c r="V39" s="115">
        <f t="shared" si="52"/>
        <v>0</v>
      </c>
      <c r="W39" s="115"/>
      <c r="X39" s="115">
        <f t="shared" si="53"/>
        <v>0</v>
      </c>
      <c r="Y39" s="115"/>
      <c r="Z39" s="115">
        <f t="shared" si="54"/>
        <v>0</v>
      </c>
      <c r="AA39" s="115"/>
      <c r="AB39" s="115">
        <f t="shared" si="55"/>
        <v>0</v>
      </c>
      <c r="AC39" s="115"/>
      <c r="AD39" s="115">
        <f t="shared" si="56"/>
        <v>0</v>
      </c>
      <c r="AE39" s="74"/>
    </row>
    <row r="40" spans="1:31" ht="50.1" customHeight="1" x14ac:dyDescent="0.2">
      <c r="A40" s="112" t="s">
        <v>70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ht="12" customHeight="1" x14ac:dyDescent="0.2"/>
    <row r="42" spans="1:31" ht="12.75" customHeight="1" x14ac:dyDescent="0.25">
      <c r="A42" s="64">
        <v>20</v>
      </c>
      <c r="B42" s="64">
        <v>15</v>
      </c>
      <c r="C42" s="64">
        <v>5</v>
      </c>
      <c r="D42" s="63">
        <v>0</v>
      </c>
      <c r="E42" s="63">
        <v>0</v>
      </c>
      <c r="F42" s="63">
        <v>0</v>
      </c>
      <c r="G42" s="63">
        <v>0</v>
      </c>
      <c r="H42" s="64">
        <v>4</v>
      </c>
      <c r="I42" s="64">
        <v>3</v>
      </c>
      <c r="J42" s="63">
        <v>0</v>
      </c>
      <c r="K42" s="64">
        <v>4</v>
      </c>
      <c r="L42" s="63">
        <v>0</v>
      </c>
      <c r="M42" s="63">
        <v>0</v>
      </c>
      <c r="N42" s="64">
        <v>2</v>
      </c>
      <c r="O42" s="64">
        <v>2</v>
      </c>
      <c r="P42" s="63">
        <v>0</v>
      </c>
      <c r="Q42" s="64">
        <v>4</v>
      </c>
      <c r="R42" s="63">
        <v>0</v>
      </c>
      <c r="S42" s="63">
        <v>0</v>
      </c>
      <c r="T42" s="64">
        <v>1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</row>
    <row r="43" spans="1:31" ht="12.75" customHeight="1" x14ac:dyDescent="0.25">
      <c r="A43" s="64">
        <v>20</v>
      </c>
      <c r="B43" s="64">
        <v>15</v>
      </c>
      <c r="C43" s="64">
        <v>5</v>
      </c>
      <c r="D43" s="63">
        <v>0</v>
      </c>
      <c r="E43" s="63">
        <v>0</v>
      </c>
      <c r="F43" s="63">
        <v>0</v>
      </c>
      <c r="G43" s="63">
        <v>0</v>
      </c>
      <c r="H43" s="64">
        <v>4</v>
      </c>
      <c r="I43" s="64">
        <v>3</v>
      </c>
      <c r="J43" s="63">
        <v>0</v>
      </c>
      <c r="K43" s="64">
        <v>4</v>
      </c>
      <c r="L43" s="63">
        <v>0</v>
      </c>
      <c r="M43" s="63">
        <v>0</v>
      </c>
      <c r="N43" s="64">
        <v>2</v>
      </c>
      <c r="O43" s="64">
        <v>2</v>
      </c>
      <c r="P43" s="63">
        <v>0</v>
      </c>
      <c r="Q43" s="64">
        <v>4</v>
      </c>
      <c r="R43" s="63">
        <v>0</v>
      </c>
      <c r="S43" s="63">
        <v>0</v>
      </c>
      <c r="T43" s="64">
        <v>1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</row>
    <row r="44" spans="1:31" ht="12.75" customHeight="1" x14ac:dyDescent="0.25">
      <c r="A44" s="64">
        <v>20</v>
      </c>
      <c r="B44" s="64">
        <v>15</v>
      </c>
      <c r="C44" s="64">
        <v>5</v>
      </c>
      <c r="D44" s="63">
        <v>0</v>
      </c>
      <c r="E44" s="63">
        <v>0</v>
      </c>
      <c r="F44" s="63">
        <v>0</v>
      </c>
      <c r="G44" s="63">
        <v>0</v>
      </c>
      <c r="H44" s="64">
        <v>4</v>
      </c>
      <c r="I44" s="64">
        <v>3</v>
      </c>
      <c r="J44" s="63">
        <v>0</v>
      </c>
      <c r="K44" s="64">
        <v>4</v>
      </c>
      <c r="L44" s="63">
        <v>0</v>
      </c>
      <c r="M44" s="63">
        <v>0</v>
      </c>
      <c r="N44" s="64">
        <v>2</v>
      </c>
      <c r="O44" s="64">
        <v>2</v>
      </c>
      <c r="P44" s="63">
        <v>0</v>
      </c>
      <c r="Q44" s="64">
        <v>4</v>
      </c>
      <c r="R44" s="63">
        <v>0</v>
      </c>
      <c r="S44" s="63">
        <v>0</v>
      </c>
      <c r="T44" s="64">
        <v>1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</row>
    <row r="45" spans="1:31" ht="12.75" customHeight="1" x14ac:dyDescent="0.25">
      <c r="A45" s="63">
        <v>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</row>
    <row r="46" spans="1:31" ht="12.75" customHeight="1" x14ac:dyDescent="0.25">
      <c r="A46" s="63">
        <v>0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</row>
    <row r="47" spans="1:31" ht="12.75" customHeight="1" x14ac:dyDescent="0.25">
      <c r="A47" s="63">
        <v>0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</row>
    <row r="48" spans="1:31" ht="12" customHeight="1" x14ac:dyDescent="0.25">
      <c r="A48" s="63">
        <v>0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</row>
    <row r="49" spans="1:10" ht="12" customHeight="1" x14ac:dyDescent="0.2"/>
    <row r="50" spans="1:10" ht="12" customHeight="1" x14ac:dyDescent="0.2"/>
    <row r="51" spans="1:10" ht="12" customHeight="1" x14ac:dyDescent="0.2"/>
    <row r="52" spans="1:10" ht="12" customHeight="1" x14ac:dyDescent="0.2"/>
    <row r="53" spans="1:10" ht="12" customHeight="1" x14ac:dyDescent="0.2">
      <c r="A53" t="s">
        <v>8</v>
      </c>
    </row>
    <row r="54" spans="1:10" ht="12" customHeight="1" x14ac:dyDescent="0.2"/>
    <row r="55" spans="1:10" ht="12" customHeight="1" x14ac:dyDescent="0.2"/>
    <row r="56" spans="1:10" ht="12" customHeight="1" x14ac:dyDescent="0.2"/>
    <row r="57" spans="1:10" ht="12" customHeight="1" x14ac:dyDescent="0.2"/>
    <row r="58" spans="1:10" ht="12" customHeight="1" x14ac:dyDescent="0.2">
      <c r="J58" t="s">
        <v>66</v>
      </c>
    </row>
    <row r="59" spans="1:10" ht="12" customHeight="1" x14ac:dyDescent="0.2"/>
    <row r="60" spans="1:10" ht="12" customHeight="1" x14ac:dyDescent="0.2"/>
    <row r="61" spans="1:10" ht="12" customHeight="1" x14ac:dyDescent="0.2"/>
    <row r="62" spans="1:10" ht="12" customHeight="1" x14ac:dyDescent="0.2"/>
    <row r="63" spans="1:10" ht="12" customHeight="1" x14ac:dyDescent="0.2"/>
    <row r="64" spans="1:10" ht="12" customHeight="1" x14ac:dyDescent="0.2"/>
    <row r="65" spans="1:15" ht="12" customHeight="1" x14ac:dyDescent="0.2"/>
    <row r="66" spans="1:15" ht="12" customHeight="1" x14ac:dyDescent="0.2"/>
    <row r="67" spans="1:15" ht="12" customHeight="1" x14ac:dyDescent="0.2"/>
    <row r="68" spans="1:15" ht="12.75" customHeight="1" x14ac:dyDescent="0.2"/>
    <row r="69" spans="1:15" ht="12.75" customHeight="1" x14ac:dyDescent="0.2"/>
    <row r="70" spans="1:15" ht="12.75" customHeight="1" x14ac:dyDescent="0.2"/>
    <row r="71" spans="1:15" ht="12.75" customHeight="1" x14ac:dyDescent="0.2"/>
    <row r="72" spans="1:15" ht="12.75" customHeight="1" x14ac:dyDescent="0.2"/>
    <row r="73" spans="1:15" ht="12.75" customHeight="1" x14ac:dyDescent="0.25">
      <c r="A73" s="64">
        <v>20</v>
      </c>
      <c r="B73" s="64">
        <v>15</v>
      </c>
      <c r="C73" s="64">
        <v>5</v>
      </c>
      <c r="D73" s="63">
        <v>0</v>
      </c>
      <c r="E73" s="64">
        <v>12</v>
      </c>
      <c r="F73" s="64">
        <v>5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</row>
    <row r="74" spans="1:15" ht="12.75" customHeight="1" x14ac:dyDescent="0.25">
      <c r="A74" s="64">
        <v>20</v>
      </c>
      <c r="B74" s="64">
        <v>15</v>
      </c>
      <c r="C74" s="64">
        <v>5</v>
      </c>
      <c r="D74" s="63">
        <v>0</v>
      </c>
      <c r="E74" s="64">
        <v>12</v>
      </c>
      <c r="F74" s="64">
        <v>5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</row>
    <row r="75" spans="1:15" ht="12.75" customHeight="1" x14ac:dyDescent="0.25">
      <c r="A75" s="64">
        <v>20</v>
      </c>
      <c r="B75" s="64">
        <v>15</v>
      </c>
      <c r="C75" s="64">
        <v>5</v>
      </c>
      <c r="D75" s="63">
        <v>0</v>
      </c>
      <c r="E75" s="64">
        <v>12</v>
      </c>
      <c r="F75" s="64">
        <v>5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</row>
    <row r="76" spans="1:15" ht="12.75" customHeight="1" x14ac:dyDescent="0.25">
      <c r="A76" s="63">
        <v>0</v>
      </c>
      <c r="B76" s="63">
        <v>0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</row>
    <row r="77" spans="1:15" ht="12.75" customHeight="1" x14ac:dyDescent="0.25">
      <c r="A77" s="63">
        <v>0</v>
      </c>
      <c r="B77" s="63">
        <v>0</v>
      </c>
      <c r="C77" s="63">
        <v>0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</row>
    <row r="78" spans="1:15" ht="12.75" customHeight="1" x14ac:dyDescent="0.25">
      <c r="A78" s="63">
        <v>0</v>
      </c>
      <c r="B78" s="63">
        <v>0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</row>
    <row r="79" spans="1:15" ht="12.75" customHeight="1" x14ac:dyDescent="0.25">
      <c r="A79" s="63">
        <v>0</v>
      </c>
      <c r="B79" s="63">
        <v>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</row>
    <row r="80" spans="1:15" ht="12.75" customHeight="1" x14ac:dyDescent="0.2"/>
    <row r="81" spans="1:18" ht="12.75" customHeight="1" x14ac:dyDescent="0.2"/>
    <row r="82" spans="1:18" ht="12.75" customHeight="1" x14ac:dyDescent="0.2"/>
    <row r="83" spans="1:18" ht="12.75" customHeight="1" x14ac:dyDescent="0.2"/>
    <row r="84" spans="1:18" ht="12.75" customHeight="1" x14ac:dyDescent="0.2"/>
    <row r="85" spans="1:18" ht="12.75" customHeight="1" x14ac:dyDescent="0.2"/>
    <row r="86" spans="1:18" ht="12.75" customHeight="1" x14ac:dyDescent="0.25">
      <c r="A86" s="63">
        <v>0</v>
      </c>
      <c r="B86" s="63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4">
        <v>3</v>
      </c>
      <c r="Q86" s="63">
        <v>0</v>
      </c>
      <c r="R86" s="63">
        <v>0</v>
      </c>
    </row>
    <row r="87" spans="1:18" ht="12.75" customHeight="1" x14ac:dyDescent="0.25">
      <c r="A87" s="63">
        <v>0</v>
      </c>
      <c r="B87" s="63">
        <v>0</v>
      </c>
      <c r="C87" s="63">
        <v>0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4">
        <v>3</v>
      </c>
      <c r="Q87" s="63">
        <v>0</v>
      </c>
      <c r="R87" s="63">
        <v>0</v>
      </c>
    </row>
    <row r="88" spans="1:18" ht="12.75" customHeight="1" x14ac:dyDescent="0.25">
      <c r="A88" s="63">
        <v>0</v>
      </c>
      <c r="B88" s="63">
        <v>0</v>
      </c>
      <c r="C88" s="63">
        <v>0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4">
        <v>3</v>
      </c>
      <c r="Q88" s="63">
        <v>0</v>
      </c>
      <c r="R88" s="63">
        <v>0</v>
      </c>
    </row>
    <row r="89" spans="1:18" ht="12.75" customHeight="1" x14ac:dyDescent="0.25">
      <c r="A89" s="63">
        <v>0</v>
      </c>
      <c r="B89" s="63">
        <v>0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</row>
    <row r="90" spans="1:18" ht="12.75" customHeight="1" x14ac:dyDescent="0.25">
      <c r="A90" s="63">
        <v>0</v>
      </c>
      <c r="B90" s="63">
        <v>0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</row>
    <row r="91" spans="1:18" ht="12.75" customHeight="1" x14ac:dyDescent="0.25">
      <c r="A91" s="63">
        <v>0</v>
      </c>
      <c r="B91" s="63">
        <v>0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</row>
    <row r="92" spans="1:18" ht="12.75" customHeight="1" x14ac:dyDescent="0.25">
      <c r="A92" s="63">
        <v>0</v>
      </c>
      <c r="B92" s="63">
        <v>0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</row>
    <row r="93" spans="1:18" ht="12.75" customHeight="1" x14ac:dyDescent="0.2"/>
    <row r="94" spans="1:18" ht="12.75" customHeight="1" x14ac:dyDescent="0.2"/>
    <row r="95" spans="1:18" ht="12.75" customHeight="1" x14ac:dyDescent="0.2"/>
    <row r="96" spans="1:18" ht="12.75" customHeight="1" x14ac:dyDescent="0.2"/>
    <row r="97" ht="12.75" customHeight="1" x14ac:dyDescent="0.2"/>
    <row r="98" ht="12.75" customHeight="1" x14ac:dyDescent="0.2"/>
  </sheetData>
  <mergeCells count="275">
    <mergeCell ref="J34:K34"/>
    <mergeCell ref="AB39:AC39"/>
    <mergeCell ref="X38:Y38"/>
    <mergeCell ref="Z38:AA38"/>
    <mergeCell ref="J33:K33"/>
    <mergeCell ref="N31:P31"/>
    <mergeCell ref="J39:K39"/>
    <mergeCell ref="J38:K38"/>
    <mergeCell ref="J37:K37"/>
    <mergeCell ref="J36:K36"/>
    <mergeCell ref="V38:W38"/>
    <mergeCell ref="AB36:AC36"/>
    <mergeCell ref="AD36:AE36"/>
    <mergeCell ref="V36:W36"/>
    <mergeCell ref="V39:W39"/>
    <mergeCell ref="X39:Y39"/>
    <mergeCell ref="Z39:AA39"/>
    <mergeCell ref="D39:E39"/>
    <mergeCell ref="F39:G39"/>
    <mergeCell ref="H39:I39"/>
    <mergeCell ref="L39:M39"/>
    <mergeCell ref="T38:U38"/>
    <mergeCell ref="D38:E38"/>
    <mergeCell ref="F38:G38"/>
    <mergeCell ref="H38:I38"/>
    <mergeCell ref="L38:M38"/>
    <mergeCell ref="T39:U39"/>
    <mergeCell ref="B39:C39"/>
    <mergeCell ref="B38:C38"/>
    <mergeCell ref="B36:C36"/>
    <mergeCell ref="B35:C35"/>
    <mergeCell ref="AD28:AE28"/>
    <mergeCell ref="AB35:AC35"/>
    <mergeCell ref="AD35:AE35"/>
    <mergeCell ref="T35:U35"/>
    <mergeCell ref="F35:G35"/>
    <mergeCell ref="H35:I35"/>
    <mergeCell ref="L35:M35"/>
    <mergeCell ref="V35:W35"/>
    <mergeCell ref="X35:Y35"/>
    <mergeCell ref="T36:U36"/>
    <mergeCell ref="F36:G36"/>
    <mergeCell ref="H36:I36"/>
    <mergeCell ref="L36:M36"/>
    <mergeCell ref="Z35:AA35"/>
    <mergeCell ref="X36:Y36"/>
    <mergeCell ref="Z36:AA36"/>
    <mergeCell ref="J35:K35"/>
    <mergeCell ref="AD39:AE39"/>
    <mergeCell ref="AB38:AC38"/>
    <mergeCell ref="AD38:AE38"/>
    <mergeCell ref="AD27:AE27"/>
    <mergeCell ref="AD26:AE26"/>
    <mergeCell ref="AD25:AE25"/>
    <mergeCell ref="AD24:AE24"/>
    <mergeCell ref="AD23:AE23"/>
    <mergeCell ref="X23:Y23"/>
    <mergeCell ref="AD22:AE22"/>
    <mergeCell ref="AB27:AC27"/>
    <mergeCell ref="AB26:AC26"/>
    <mergeCell ref="AB25:AC25"/>
    <mergeCell ref="AB24:AC24"/>
    <mergeCell ref="T27:U27"/>
    <mergeCell ref="X22:Y22"/>
    <mergeCell ref="V27:W27"/>
    <mergeCell ref="V26:W26"/>
    <mergeCell ref="V25:W25"/>
    <mergeCell ref="Z27:AA27"/>
    <mergeCell ref="Z26:AA26"/>
    <mergeCell ref="Z25:AA25"/>
    <mergeCell ref="Z24:AA24"/>
    <mergeCell ref="V24:W24"/>
    <mergeCell ref="V22:W22"/>
    <mergeCell ref="F37:G37"/>
    <mergeCell ref="F34:G34"/>
    <mergeCell ref="F33:G33"/>
    <mergeCell ref="X34:Y34"/>
    <mergeCell ref="AB34:AC34"/>
    <mergeCell ref="B27:C27"/>
    <mergeCell ref="B26:C26"/>
    <mergeCell ref="B25:C25"/>
    <mergeCell ref="B24:C24"/>
    <mergeCell ref="D27:E27"/>
    <mergeCell ref="D25:E25"/>
    <mergeCell ref="F27:G27"/>
    <mergeCell ref="F26:G26"/>
    <mergeCell ref="F25:G25"/>
    <mergeCell ref="T26:U26"/>
    <mergeCell ref="T25:U25"/>
    <mergeCell ref="F24:G24"/>
    <mergeCell ref="H27:I27"/>
    <mergeCell ref="H26:I26"/>
    <mergeCell ref="H25:I25"/>
    <mergeCell ref="H24:I24"/>
    <mergeCell ref="T24:U24"/>
    <mergeCell ref="L24:M24"/>
    <mergeCell ref="J24:K24"/>
    <mergeCell ref="AD37:AE37"/>
    <mergeCell ref="AD34:AE34"/>
    <mergeCell ref="AD33:AE33"/>
    <mergeCell ref="Z37:AA37"/>
    <mergeCell ref="Z34:AA34"/>
    <mergeCell ref="T33:U33"/>
    <mergeCell ref="V37:W37"/>
    <mergeCell ref="AB37:AC37"/>
    <mergeCell ref="X37:Y37"/>
    <mergeCell ref="X33:Y33"/>
    <mergeCell ref="Z33:AA33"/>
    <mergeCell ref="AB33:AC33"/>
    <mergeCell ref="T37:U37"/>
    <mergeCell ref="T34:U34"/>
    <mergeCell ref="D32:E32"/>
    <mergeCell ref="F32:G32"/>
    <mergeCell ref="H32:I32"/>
    <mergeCell ref="B31:G31"/>
    <mergeCell ref="B32:C32"/>
    <mergeCell ref="D26:E26"/>
    <mergeCell ref="V28:W28"/>
    <mergeCell ref="V23:W23"/>
    <mergeCell ref="L37:M37"/>
    <mergeCell ref="L34:M34"/>
    <mergeCell ref="L33:M33"/>
    <mergeCell ref="H37:I37"/>
    <mergeCell ref="H34:I34"/>
    <mergeCell ref="H33:I33"/>
    <mergeCell ref="L26:M26"/>
    <mergeCell ref="J26:K26"/>
    <mergeCell ref="B33:C33"/>
    <mergeCell ref="B34:C34"/>
    <mergeCell ref="D37:E37"/>
    <mergeCell ref="D34:E34"/>
    <mergeCell ref="D33:E33"/>
    <mergeCell ref="B37:C37"/>
    <mergeCell ref="D36:E36"/>
    <mergeCell ref="D35:E35"/>
    <mergeCell ref="B22:C22"/>
    <mergeCell ref="F28:G28"/>
    <mergeCell ref="F23:G23"/>
    <mergeCell ref="F22:G22"/>
    <mergeCell ref="D28:E28"/>
    <mergeCell ref="D23:E23"/>
    <mergeCell ref="D22:E22"/>
    <mergeCell ref="B28:C28"/>
    <mergeCell ref="B23:C23"/>
    <mergeCell ref="D24:E24"/>
    <mergeCell ref="J22:K22"/>
    <mergeCell ref="H28:I28"/>
    <mergeCell ref="H23:I23"/>
    <mergeCell ref="H22:I22"/>
    <mergeCell ref="N28:O28"/>
    <mergeCell ref="N23:O23"/>
    <mergeCell ref="N22:O22"/>
    <mergeCell ref="L28:M28"/>
    <mergeCell ref="L23:M23"/>
    <mergeCell ref="L22:M22"/>
    <mergeCell ref="J28:K28"/>
    <mergeCell ref="J23:K23"/>
    <mergeCell ref="J27:K27"/>
    <mergeCell ref="N27:O27"/>
    <mergeCell ref="N26:O26"/>
    <mergeCell ref="N25:O25"/>
    <mergeCell ref="N24:O24"/>
    <mergeCell ref="L27:M27"/>
    <mergeCell ref="L25:M25"/>
    <mergeCell ref="J25:K25"/>
    <mergeCell ref="T23:U23"/>
    <mergeCell ref="T22:U22"/>
    <mergeCell ref="Z22:AA22"/>
    <mergeCell ref="Z28:AA28"/>
    <mergeCell ref="Z23:AA23"/>
    <mergeCell ref="R22:S22"/>
    <mergeCell ref="R23:S23"/>
    <mergeCell ref="R28:S28"/>
    <mergeCell ref="P28:Q28"/>
    <mergeCell ref="P23:Q23"/>
    <mergeCell ref="P22:Q22"/>
    <mergeCell ref="P27:Q27"/>
    <mergeCell ref="P26:Q26"/>
    <mergeCell ref="P25:Q25"/>
    <mergeCell ref="P24:Q24"/>
    <mergeCell ref="X28:Y28"/>
    <mergeCell ref="X27:Y27"/>
    <mergeCell ref="X26:Y26"/>
    <mergeCell ref="X25:Y25"/>
    <mergeCell ref="X24:Y24"/>
    <mergeCell ref="R27:S27"/>
    <mergeCell ref="R26:S26"/>
    <mergeCell ref="R25:S25"/>
    <mergeCell ref="R24:S24"/>
    <mergeCell ref="AD21:AE21"/>
    <mergeCell ref="AB21:AC21"/>
    <mergeCell ref="Z21:AA21"/>
    <mergeCell ref="X21:Y21"/>
    <mergeCell ref="V21:W21"/>
    <mergeCell ref="A30:A32"/>
    <mergeCell ref="B30:AE30"/>
    <mergeCell ref="T32:U32"/>
    <mergeCell ref="X32:Y32"/>
    <mergeCell ref="T31:Y31"/>
    <mergeCell ref="F21:G21"/>
    <mergeCell ref="J20:K21"/>
    <mergeCell ref="L20:M21"/>
    <mergeCell ref="N20:S20"/>
    <mergeCell ref="B20:I20"/>
    <mergeCell ref="B21:C21"/>
    <mergeCell ref="D21:E21"/>
    <mergeCell ref="AB28:AC28"/>
    <mergeCell ref="AB23:AC23"/>
    <mergeCell ref="AB22:AC22"/>
    <mergeCell ref="P21:Q21"/>
    <mergeCell ref="N21:O21"/>
    <mergeCell ref="H21:I21"/>
    <mergeCell ref="T28:U28"/>
    <mergeCell ref="I12:J12"/>
    <mergeCell ref="E13:F13"/>
    <mergeCell ref="I13:J13"/>
    <mergeCell ref="G13:H13"/>
    <mergeCell ref="A6:AE6"/>
    <mergeCell ref="A7:AE7"/>
    <mergeCell ref="B8:AE8"/>
    <mergeCell ref="I14:J14"/>
    <mergeCell ref="E15:F15"/>
    <mergeCell ref="I15:J15"/>
    <mergeCell ref="E14:F14"/>
    <mergeCell ref="B12:D12"/>
    <mergeCell ref="E12:F12"/>
    <mergeCell ref="G12:H12"/>
    <mergeCell ref="R21:S21"/>
    <mergeCell ref="E17:F17"/>
    <mergeCell ref="N9:P9"/>
    <mergeCell ref="Q9:S9"/>
    <mergeCell ref="T9:V9"/>
    <mergeCell ref="B10:D10"/>
    <mergeCell ref="E10:F10"/>
    <mergeCell ref="Z20:AE20"/>
    <mergeCell ref="G17:H17"/>
    <mergeCell ref="B9:J9"/>
    <mergeCell ref="I10:J10"/>
    <mergeCell ref="B15:D15"/>
    <mergeCell ref="G14:H14"/>
    <mergeCell ref="G15:H15"/>
    <mergeCell ref="B16:D16"/>
    <mergeCell ref="G16:H16"/>
    <mergeCell ref="I16:J16"/>
    <mergeCell ref="K9:M9"/>
    <mergeCell ref="I17:J17"/>
    <mergeCell ref="E16:F16"/>
    <mergeCell ref="AC9:AE9"/>
    <mergeCell ref="B13:D13"/>
    <mergeCell ref="B14:D14"/>
    <mergeCell ref="I11:J11"/>
    <mergeCell ref="AB32:AC32"/>
    <mergeCell ref="Q31:S31"/>
    <mergeCell ref="L32:M32"/>
    <mergeCell ref="Z32:AA32"/>
    <mergeCell ref="H31:M31"/>
    <mergeCell ref="J32:K32"/>
    <mergeCell ref="A40:AE40"/>
    <mergeCell ref="G10:H10"/>
    <mergeCell ref="W9:Y9"/>
    <mergeCell ref="Z9:AB9"/>
    <mergeCell ref="T20:Y20"/>
    <mergeCell ref="V34:W34"/>
    <mergeCell ref="V33:W33"/>
    <mergeCell ref="V32:W32"/>
    <mergeCell ref="AD32:AE32"/>
    <mergeCell ref="Z31:AE31"/>
    <mergeCell ref="A8:A10"/>
    <mergeCell ref="B11:D11"/>
    <mergeCell ref="E11:F11"/>
    <mergeCell ref="G11:H11"/>
    <mergeCell ref="B17:D17"/>
    <mergeCell ref="A19:A21"/>
    <mergeCell ref="B19:AE19"/>
    <mergeCell ref="T21:U21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4"/>
  <sheetViews>
    <sheetView topLeftCell="A4" zoomScale="85" zoomScaleNormal="85" workbookViewId="0">
      <selection activeCell="A3" sqref="A1:XFD3"/>
    </sheetView>
  </sheetViews>
  <sheetFormatPr defaultRowHeight="12" x14ac:dyDescent="0.2"/>
  <cols>
    <col min="1" max="1" width="9" customWidth="1"/>
    <col min="2" max="2" width="13.6640625" customWidth="1"/>
    <col min="3" max="8" width="9.6640625" customWidth="1"/>
    <col min="9" max="9" width="4.83203125" customWidth="1"/>
    <col min="10" max="12" width="9.6640625" customWidth="1"/>
    <col min="13" max="13" width="8.83203125" customWidth="1"/>
    <col min="14" max="16" width="9.6640625" customWidth="1"/>
    <col min="17" max="17" width="8.83203125" customWidth="1"/>
    <col min="18" max="23" width="9.6640625" customWidth="1"/>
    <col min="24" max="24" width="17.33203125" customWidth="1"/>
    <col min="25" max="26" width="8.83203125" customWidth="1"/>
    <col min="29" max="29" width="12.33203125" customWidth="1"/>
  </cols>
  <sheetData>
    <row r="1" spans="1:28" s="2" customFormat="1" ht="31.5" hidden="1" customHeight="1" x14ac:dyDescent="0.25">
      <c r="A1" s="3"/>
    </row>
    <row r="2" spans="1:28" s="2" customFormat="1" ht="31.5" hidden="1" customHeight="1" x14ac:dyDescent="0.45">
      <c r="A2" s="65" t="s">
        <v>83</v>
      </c>
      <c r="B2" s="2" t="s">
        <v>84</v>
      </c>
      <c r="C2" s="2" t="s">
        <v>85</v>
      </c>
      <c r="D2" s="2" t="s">
        <v>86</v>
      </c>
      <c r="E2" s="61" t="s">
        <v>87</v>
      </c>
      <c r="F2" s="62" t="s">
        <v>96</v>
      </c>
      <c r="G2" s="2" t="s">
        <v>88</v>
      </c>
    </row>
    <row r="3" spans="1:28" s="2" customFormat="1" ht="28.5" hidden="1" customHeight="1" x14ac:dyDescent="0.25">
      <c r="A3" s="65" t="s">
        <v>97</v>
      </c>
      <c r="B3" s="2" t="s">
        <v>98</v>
      </c>
      <c r="C3" s="2" t="s">
        <v>99</v>
      </c>
    </row>
    <row r="4" spans="1:28" s="1" customFormat="1" ht="18" customHeight="1" x14ac:dyDescent="0.2"/>
    <row r="5" spans="1:28" s="1" customFormat="1" ht="18" customHeight="1" x14ac:dyDescent="0.2"/>
    <row r="6" spans="1:28" ht="48" customHeight="1" x14ac:dyDescent="0.2">
      <c r="A6" s="109" t="str">
        <f>F2</f>
        <v>金門縣兒少保護個案基本資料(續2完)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40"/>
      <c r="Z6" s="40"/>
    </row>
    <row r="7" spans="1:28" ht="24.95" customHeight="1" thickBot="1" x14ac:dyDescent="0.25">
      <c r="A7" s="110" t="str">
        <f>G2</f>
        <v>中華民國110年下半年 ( 7月至12月 )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41"/>
      <c r="Z7" s="41"/>
    </row>
    <row r="8" spans="1:28" ht="20.100000000000001" customHeight="1" x14ac:dyDescent="0.2">
      <c r="A8" s="96" t="s">
        <v>5</v>
      </c>
      <c r="B8" s="104"/>
      <c r="C8" s="104" t="s">
        <v>76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2"/>
      <c r="Z8" s="12"/>
      <c r="AA8" s="1"/>
      <c r="AB8" s="1"/>
    </row>
    <row r="9" spans="1:28" ht="20.100000000000001" customHeight="1" x14ac:dyDescent="0.2">
      <c r="A9" s="83"/>
      <c r="B9" s="70"/>
      <c r="C9" s="70" t="s">
        <v>0</v>
      </c>
      <c r="D9" s="70"/>
      <c r="E9" s="70"/>
      <c r="F9" s="70"/>
      <c r="G9" s="70"/>
      <c r="H9" s="70"/>
      <c r="I9" s="70"/>
      <c r="J9" s="99" t="s">
        <v>44</v>
      </c>
      <c r="K9" s="99"/>
      <c r="L9" s="99"/>
      <c r="M9" s="70" t="s">
        <v>45</v>
      </c>
      <c r="N9" s="70"/>
      <c r="O9" s="70"/>
      <c r="P9" s="70" t="s">
        <v>46</v>
      </c>
      <c r="Q9" s="70"/>
      <c r="R9" s="70"/>
      <c r="S9" s="70" t="s">
        <v>47</v>
      </c>
      <c r="T9" s="70"/>
      <c r="U9" s="70"/>
      <c r="V9" s="70" t="s">
        <v>26</v>
      </c>
      <c r="W9" s="70"/>
      <c r="X9" s="81"/>
      <c r="Y9" s="1"/>
      <c r="Z9" s="1"/>
      <c r="AA9" s="1"/>
      <c r="AB9" s="1"/>
    </row>
    <row r="10" spans="1:28" ht="20.100000000000001" customHeight="1" x14ac:dyDescent="0.2">
      <c r="A10" s="83"/>
      <c r="B10" s="70"/>
      <c r="C10" s="70" t="s">
        <v>7</v>
      </c>
      <c r="D10" s="70"/>
      <c r="E10" s="70"/>
      <c r="F10" s="4" t="s">
        <v>3</v>
      </c>
      <c r="G10" s="5" t="s">
        <v>4</v>
      </c>
      <c r="H10" s="133" t="s">
        <v>26</v>
      </c>
      <c r="I10" s="133"/>
      <c r="J10" s="5" t="s">
        <v>3</v>
      </c>
      <c r="K10" s="5" t="s">
        <v>4</v>
      </c>
      <c r="L10" s="5" t="s">
        <v>26</v>
      </c>
      <c r="M10" s="5" t="s">
        <v>3</v>
      </c>
      <c r="N10" s="5" t="s">
        <v>4</v>
      </c>
      <c r="O10" s="5" t="s">
        <v>26</v>
      </c>
      <c r="P10" s="5" t="s">
        <v>3</v>
      </c>
      <c r="Q10" s="5" t="s">
        <v>4</v>
      </c>
      <c r="R10" s="5" t="s">
        <v>26</v>
      </c>
      <c r="S10" s="5" t="s">
        <v>3</v>
      </c>
      <c r="T10" s="5" t="s">
        <v>4</v>
      </c>
      <c r="U10" s="5" t="s">
        <v>26</v>
      </c>
      <c r="V10" s="5" t="s">
        <v>3</v>
      </c>
      <c r="W10" s="5" t="s">
        <v>4</v>
      </c>
      <c r="X10" s="29" t="s">
        <v>26</v>
      </c>
      <c r="Y10" s="1"/>
      <c r="Z10" s="1"/>
      <c r="AA10" s="1"/>
      <c r="AB10" s="1"/>
    </row>
    <row r="11" spans="1:28" ht="20.100000000000001" customHeight="1" x14ac:dyDescent="0.2">
      <c r="A11" s="83" t="s">
        <v>0</v>
      </c>
      <c r="B11" s="70"/>
      <c r="C11" s="138">
        <f>A39</f>
        <v>20</v>
      </c>
      <c r="D11" s="138"/>
      <c r="E11" s="138"/>
      <c r="F11" s="42">
        <f>B39</f>
        <v>15</v>
      </c>
      <c r="G11" s="42">
        <f>C39</f>
        <v>5</v>
      </c>
      <c r="H11" s="122">
        <f>D39</f>
        <v>0</v>
      </c>
      <c r="I11" s="123"/>
      <c r="J11" s="42">
        <f>E39</f>
        <v>0</v>
      </c>
      <c r="K11" s="42">
        <f t="shared" ref="K11:X11" si="0">F39</f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6</v>
      </c>
      <c r="Q11" s="42">
        <f t="shared" si="0"/>
        <v>1</v>
      </c>
      <c r="R11" s="42">
        <f t="shared" si="0"/>
        <v>0</v>
      </c>
      <c r="S11" s="42">
        <f t="shared" si="0"/>
        <v>1</v>
      </c>
      <c r="T11" s="42">
        <f t="shared" si="0"/>
        <v>0</v>
      </c>
      <c r="U11" s="42">
        <f t="shared" si="0"/>
        <v>0</v>
      </c>
      <c r="V11" s="42">
        <f t="shared" si="0"/>
        <v>8</v>
      </c>
      <c r="W11" s="42">
        <f t="shared" si="0"/>
        <v>4</v>
      </c>
      <c r="X11" s="43">
        <f t="shared" si="0"/>
        <v>0</v>
      </c>
      <c r="Y11" s="1"/>
      <c r="Z11" s="1"/>
      <c r="AA11" s="1"/>
      <c r="AB11" s="1"/>
    </row>
    <row r="12" spans="1:28" ht="20.100000000000001" customHeight="1" x14ac:dyDescent="0.2">
      <c r="A12" s="83" t="s">
        <v>21</v>
      </c>
      <c r="B12" s="70"/>
      <c r="C12" s="138">
        <f t="shared" ref="C12:C17" si="1">A40</f>
        <v>20</v>
      </c>
      <c r="D12" s="138"/>
      <c r="E12" s="138"/>
      <c r="F12" s="42">
        <f t="shared" ref="F12:F17" si="2">B40</f>
        <v>15</v>
      </c>
      <c r="G12" s="42">
        <f t="shared" ref="G12:H17" si="3">C40</f>
        <v>5</v>
      </c>
      <c r="H12" s="122">
        <f t="shared" si="3"/>
        <v>0</v>
      </c>
      <c r="I12" s="123"/>
      <c r="J12" s="42">
        <f t="shared" ref="J12:J17" si="4">E40</f>
        <v>0</v>
      </c>
      <c r="K12" s="42">
        <f t="shared" ref="K12:K17" si="5">F40</f>
        <v>0</v>
      </c>
      <c r="L12" s="42">
        <f t="shared" ref="L12:L17" si="6">G40</f>
        <v>0</v>
      </c>
      <c r="M12" s="42">
        <f t="shared" ref="M12:M17" si="7">H40</f>
        <v>0</v>
      </c>
      <c r="N12" s="42">
        <f t="shared" ref="N12:N17" si="8">I40</f>
        <v>0</v>
      </c>
      <c r="O12" s="42">
        <f t="shared" ref="O12:O17" si="9">J40</f>
        <v>0</v>
      </c>
      <c r="P12" s="42">
        <f t="shared" ref="P12:P17" si="10">K40</f>
        <v>6</v>
      </c>
      <c r="Q12" s="42">
        <f t="shared" ref="Q12:Q17" si="11">L40</f>
        <v>1</v>
      </c>
      <c r="R12" s="42">
        <f t="shared" ref="R12:R17" si="12">M40</f>
        <v>0</v>
      </c>
      <c r="S12" s="42">
        <f t="shared" ref="S12:S17" si="13">N40</f>
        <v>1</v>
      </c>
      <c r="T12" s="42">
        <f t="shared" ref="T12:T17" si="14">O40</f>
        <v>0</v>
      </c>
      <c r="U12" s="42">
        <f t="shared" ref="U12:U17" si="15">P40</f>
        <v>0</v>
      </c>
      <c r="V12" s="42">
        <f t="shared" ref="V12:V17" si="16">Q40</f>
        <v>8</v>
      </c>
      <c r="W12" s="42">
        <f t="shared" ref="W12:W17" si="17">R40</f>
        <v>4</v>
      </c>
      <c r="X12" s="43">
        <f t="shared" ref="X12:X17" si="18">S40</f>
        <v>0</v>
      </c>
      <c r="Y12" s="1"/>
      <c r="Z12" s="1"/>
      <c r="AA12" s="1"/>
      <c r="AB12" s="1"/>
    </row>
    <row r="13" spans="1:28" ht="20.100000000000001" customHeight="1" x14ac:dyDescent="0.2">
      <c r="A13" s="83" t="s">
        <v>1</v>
      </c>
      <c r="B13" s="70"/>
      <c r="C13" s="138">
        <f t="shared" si="1"/>
        <v>20</v>
      </c>
      <c r="D13" s="138"/>
      <c r="E13" s="138"/>
      <c r="F13" s="42">
        <f t="shared" si="2"/>
        <v>15</v>
      </c>
      <c r="G13" s="42">
        <f t="shared" si="3"/>
        <v>5</v>
      </c>
      <c r="H13" s="122">
        <f t="shared" si="3"/>
        <v>0</v>
      </c>
      <c r="I13" s="123"/>
      <c r="J13" s="42">
        <f t="shared" si="4"/>
        <v>0</v>
      </c>
      <c r="K13" s="42">
        <f t="shared" si="5"/>
        <v>0</v>
      </c>
      <c r="L13" s="42">
        <f t="shared" si="6"/>
        <v>0</v>
      </c>
      <c r="M13" s="42">
        <f t="shared" si="7"/>
        <v>0</v>
      </c>
      <c r="N13" s="42">
        <f t="shared" si="8"/>
        <v>0</v>
      </c>
      <c r="O13" s="42">
        <f t="shared" si="9"/>
        <v>0</v>
      </c>
      <c r="P13" s="42">
        <f t="shared" si="10"/>
        <v>6</v>
      </c>
      <c r="Q13" s="42">
        <f t="shared" si="11"/>
        <v>1</v>
      </c>
      <c r="R13" s="42">
        <f t="shared" si="12"/>
        <v>0</v>
      </c>
      <c r="S13" s="42">
        <f t="shared" si="13"/>
        <v>1</v>
      </c>
      <c r="T13" s="42">
        <f t="shared" si="14"/>
        <v>0</v>
      </c>
      <c r="U13" s="42">
        <f t="shared" si="15"/>
        <v>0</v>
      </c>
      <c r="V13" s="42">
        <f t="shared" si="16"/>
        <v>8</v>
      </c>
      <c r="W13" s="42">
        <f t="shared" si="17"/>
        <v>4</v>
      </c>
      <c r="X13" s="43">
        <f t="shared" si="18"/>
        <v>0</v>
      </c>
      <c r="Y13" s="1"/>
      <c r="Z13" s="1"/>
      <c r="AA13" s="1"/>
      <c r="AB13" s="1"/>
    </row>
    <row r="14" spans="1:28" ht="20.100000000000001" customHeight="1" x14ac:dyDescent="0.2">
      <c r="A14" s="83" t="s">
        <v>2</v>
      </c>
      <c r="B14" s="70"/>
      <c r="C14" s="138">
        <f t="shared" si="1"/>
        <v>0</v>
      </c>
      <c r="D14" s="138"/>
      <c r="E14" s="138"/>
      <c r="F14" s="42">
        <f t="shared" si="2"/>
        <v>0</v>
      </c>
      <c r="G14" s="42">
        <f t="shared" si="3"/>
        <v>0</v>
      </c>
      <c r="H14" s="122">
        <f t="shared" si="3"/>
        <v>0</v>
      </c>
      <c r="I14" s="123"/>
      <c r="J14" s="42">
        <f t="shared" si="4"/>
        <v>0</v>
      </c>
      <c r="K14" s="42">
        <f t="shared" si="5"/>
        <v>0</v>
      </c>
      <c r="L14" s="42">
        <f t="shared" si="6"/>
        <v>0</v>
      </c>
      <c r="M14" s="42">
        <f t="shared" si="7"/>
        <v>0</v>
      </c>
      <c r="N14" s="42">
        <f t="shared" si="8"/>
        <v>0</v>
      </c>
      <c r="O14" s="42">
        <f t="shared" si="9"/>
        <v>0</v>
      </c>
      <c r="P14" s="42">
        <f t="shared" si="10"/>
        <v>0</v>
      </c>
      <c r="Q14" s="42">
        <f t="shared" si="11"/>
        <v>0</v>
      </c>
      <c r="R14" s="42">
        <f t="shared" si="12"/>
        <v>0</v>
      </c>
      <c r="S14" s="42">
        <f t="shared" si="13"/>
        <v>0</v>
      </c>
      <c r="T14" s="42">
        <f t="shared" si="14"/>
        <v>0</v>
      </c>
      <c r="U14" s="42">
        <f t="shared" si="15"/>
        <v>0</v>
      </c>
      <c r="V14" s="42">
        <f t="shared" si="16"/>
        <v>0</v>
      </c>
      <c r="W14" s="42">
        <f t="shared" si="17"/>
        <v>0</v>
      </c>
      <c r="X14" s="43">
        <f t="shared" si="18"/>
        <v>0</v>
      </c>
      <c r="Y14" s="1"/>
      <c r="Z14" s="1"/>
      <c r="AA14" s="1"/>
      <c r="AB14" s="1"/>
    </row>
    <row r="15" spans="1:28" ht="20.100000000000001" customHeight="1" x14ac:dyDescent="0.2">
      <c r="A15" s="83" t="s">
        <v>20</v>
      </c>
      <c r="B15" s="70"/>
      <c r="C15" s="138">
        <f t="shared" si="1"/>
        <v>0</v>
      </c>
      <c r="D15" s="138"/>
      <c r="E15" s="138"/>
      <c r="F15" s="42">
        <f t="shared" si="2"/>
        <v>0</v>
      </c>
      <c r="G15" s="42">
        <f t="shared" si="3"/>
        <v>0</v>
      </c>
      <c r="H15" s="122">
        <f t="shared" si="3"/>
        <v>0</v>
      </c>
      <c r="I15" s="123"/>
      <c r="J15" s="42">
        <f t="shared" si="4"/>
        <v>0</v>
      </c>
      <c r="K15" s="42">
        <f t="shared" si="5"/>
        <v>0</v>
      </c>
      <c r="L15" s="42">
        <f t="shared" si="6"/>
        <v>0</v>
      </c>
      <c r="M15" s="42">
        <f t="shared" si="7"/>
        <v>0</v>
      </c>
      <c r="N15" s="42">
        <f t="shared" si="8"/>
        <v>0</v>
      </c>
      <c r="O15" s="42">
        <f t="shared" si="9"/>
        <v>0</v>
      </c>
      <c r="P15" s="42">
        <f t="shared" si="10"/>
        <v>0</v>
      </c>
      <c r="Q15" s="42">
        <f t="shared" si="11"/>
        <v>0</v>
      </c>
      <c r="R15" s="42">
        <f t="shared" si="12"/>
        <v>0</v>
      </c>
      <c r="S15" s="42">
        <f t="shared" si="13"/>
        <v>0</v>
      </c>
      <c r="T15" s="42">
        <f t="shared" si="14"/>
        <v>0</v>
      </c>
      <c r="U15" s="42">
        <f t="shared" si="15"/>
        <v>0</v>
      </c>
      <c r="V15" s="42">
        <f t="shared" si="16"/>
        <v>0</v>
      </c>
      <c r="W15" s="42">
        <f t="shared" si="17"/>
        <v>0</v>
      </c>
      <c r="X15" s="43">
        <f t="shared" si="18"/>
        <v>0</v>
      </c>
      <c r="Y15" s="1"/>
      <c r="Z15" s="1"/>
      <c r="AA15" s="1"/>
      <c r="AB15" s="1"/>
    </row>
    <row r="16" spans="1:28" ht="20.100000000000001" customHeight="1" x14ac:dyDescent="0.2">
      <c r="A16" s="83" t="s">
        <v>1</v>
      </c>
      <c r="B16" s="70"/>
      <c r="C16" s="138">
        <f t="shared" si="1"/>
        <v>0</v>
      </c>
      <c r="D16" s="138"/>
      <c r="E16" s="138"/>
      <c r="F16" s="42">
        <f t="shared" si="2"/>
        <v>0</v>
      </c>
      <c r="G16" s="42">
        <f t="shared" si="3"/>
        <v>0</v>
      </c>
      <c r="H16" s="122">
        <f t="shared" si="3"/>
        <v>0</v>
      </c>
      <c r="I16" s="123"/>
      <c r="J16" s="42">
        <f t="shared" si="4"/>
        <v>0</v>
      </c>
      <c r="K16" s="42">
        <f t="shared" si="5"/>
        <v>0</v>
      </c>
      <c r="L16" s="42">
        <f t="shared" si="6"/>
        <v>0</v>
      </c>
      <c r="M16" s="42">
        <f t="shared" si="7"/>
        <v>0</v>
      </c>
      <c r="N16" s="42">
        <f t="shared" si="8"/>
        <v>0</v>
      </c>
      <c r="O16" s="42">
        <f t="shared" si="9"/>
        <v>0</v>
      </c>
      <c r="P16" s="42">
        <f t="shared" si="10"/>
        <v>0</v>
      </c>
      <c r="Q16" s="42">
        <f t="shared" si="11"/>
        <v>0</v>
      </c>
      <c r="R16" s="42">
        <f t="shared" si="12"/>
        <v>0</v>
      </c>
      <c r="S16" s="42">
        <f t="shared" si="13"/>
        <v>0</v>
      </c>
      <c r="T16" s="42">
        <f t="shared" si="14"/>
        <v>0</v>
      </c>
      <c r="U16" s="42">
        <f t="shared" si="15"/>
        <v>0</v>
      </c>
      <c r="V16" s="42">
        <f t="shared" si="16"/>
        <v>0</v>
      </c>
      <c r="W16" s="42">
        <f t="shared" si="17"/>
        <v>0</v>
      </c>
      <c r="X16" s="43">
        <f t="shared" si="18"/>
        <v>0</v>
      </c>
      <c r="Y16" s="1"/>
      <c r="Z16" s="1"/>
      <c r="AA16" s="1"/>
      <c r="AB16" s="1"/>
    </row>
    <row r="17" spans="1:28" ht="20.100000000000001" customHeight="1" thickBot="1" x14ac:dyDescent="0.25">
      <c r="A17" s="136" t="s">
        <v>2</v>
      </c>
      <c r="B17" s="137"/>
      <c r="C17" s="139">
        <f t="shared" si="1"/>
        <v>0</v>
      </c>
      <c r="D17" s="139"/>
      <c r="E17" s="139"/>
      <c r="F17" s="44">
        <f t="shared" si="2"/>
        <v>0</v>
      </c>
      <c r="G17" s="44">
        <f t="shared" si="3"/>
        <v>0</v>
      </c>
      <c r="H17" s="122">
        <f t="shared" si="3"/>
        <v>0</v>
      </c>
      <c r="I17" s="123"/>
      <c r="J17" s="42">
        <f t="shared" si="4"/>
        <v>0</v>
      </c>
      <c r="K17" s="42">
        <f t="shared" si="5"/>
        <v>0</v>
      </c>
      <c r="L17" s="42">
        <f t="shared" si="6"/>
        <v>0</v>
      </c>
      <c r="M17" s="42">
        <f t="shared" si="7"/>
        <v>0</v>
      </c>
      <c r="N17" s="42">
        <f t="shared" si="8"/>
        <v>0</v>
      </c>
      <c r="O17" s="42">
        <f t="shared" si="9"/>
        <v>0</v>
      </c>
      <c r="P17" s="42">
        <f t="shared" si="10"/>
        <v>0</v>
      </c>
      <c r="Q17" s="42">
        <f t="shared" si="11"/>
        <v>0</v>
      </c>
      <c r="R17" s="42">
        <f t="shared" si="12"/>
        <v>0</v>
      </c>
      <c r="S17" s="42">
        <f t="shared" si="13"/>
        <v>0</v>
      </c>
      <c r="T17" s="42">
        <f t="shared" si="14"/>
        <v>0</v>
      </c>
      <c r="U17" s="42">
        <f t="shared" si="15"/>
        <v>0</v>
      </c>
      <c r="V17" s="42">
        <f t="shared" si="16"/>
        <v>0</v>
      </c>
      <c r="W17" s="42">
        <f t="shared" si="17"/>
        <v>0</v>
      </c>
      <c r="X17" s="45">
        <f t="shared" si="18"/>
        <v>0</v>
      </c>
      <c r="Y17" s="1"/>
      <c r="Z17" s="1"/>
      <c r="AA17" s="1"/>
      <c r="AB17" s="1"/>
    </row>
    <row r="18" spans="1:28" s="1" customFormat="1" ht="20.100000000000001" customHeight="1" thickBot="1" x14ac:dyDescent="0.25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9"/>
    </row>
    <row r="19" spans="1:28" ht="20.100000000000001" customHeight="1" x14ac:dyDescent="0.2">
      <c r="A19" s="93" t="s">
        <v>5</v>
      </c>
      <c r="B19" s="106"/>
      <c r="C19" s="106" t="s">
        <v>77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8"/>
      <c r="Z19" s="8"/>
      <c r="AA19" s="1"/>
      <c r="AB19" s="1"/>
    </row>
    <row r="20" spans="1:28" ht="42" customHeight="1" x14ac:dyDescent="0.2">
      <c r="A20" s="95"/>
      <c r="B20" s="99"/>
      <c r="C20" s="103" t="s">
        <v>60</v>
      </c>
      <c r="D20" s="120"/>
      <c r="E20" s="120"/>
      <c r="F20" s="95"/>
      <c r="G20" s="103" t="s">
        <v>48</v>
      </c>
      <c r="H20" s="120"/>
      <c r="I20" s="120"/>
      <c r="J20" s="95"/>
      <c r="K20" s="99" t="s">
        <v>49</v>
      </c>
      <c r="L20" s="99"/>
      <c r="M20" s="99"/>
      <c r="N20" s="99"/>
      <c r="O20" s="99" t="s">
        <v>50</v>
      </c>
      <c r="P20" s="99"/>
      <c r="Q20" s="99"/>
      <c r="R20" s="99"/>
      <c r="S20" s="99"/>
      <c r="T20" s="143" t="s">
        <v>51</v>
      </c>
      <c r="U20" s="143"/>
      <c r="V20" s="143"/>
      <c r="W20" s="143"/>
      <c r="X20" s="140"/>
    </row>
    <row r="21" spans="1:28" ht="20.100000000000001" customHeight="1" x14ac:dyDescent="0.2">
      <c r="A21" s="95" t="s">
        <v>0</v>
      </c>
      <c r="B21" s="99"/>
      <c r="C21" s="114">
        <f>A49</f>
        <v>13</v>
      </c>
      <c r="D21" s="114"/>
      <c r="E21" s="114"/>
      <c r="F21" s="114"/>
      <c r="G21" s="114">
        <f>B49</f>
        <v>5</v>
      </c>
      <c r="H21" s="114"/>
      <c r="I21" s="114"/>
      <c r="J21" s="114"/>
      <c r="K21" s="114">
        <f>C49</f>
        <v>6</v>
      </c>
      <c r="L21" s="114"/>
      <c r="M21" s="114"/>
      <c r="N21" s="114"/>
      <c r="O21" s="114">
        <f>D49</f>
        <v>12</v>
      </c>
      <c r="P21" s="114"/>
      <c r="Q21" s="114"/>
      <c r="R21" s="114"/>
      <c r="S21" s="114"/>
      <c r="T21" s="114">
        <f>E49</f>
        <v>0</v>
      </c>
      <c r="U21" s="114"/>
      <c r="V21" s="114"/>
      <c r="W21" s="114"/>
      <c r="X21" s="71"/>
    </row>
    <row r="22" spans="1:28" ht="20.100000000000001" customHeight="1" x14ac:dyDescent="0.2">
      <c r="A22" s="83" t="s">
        <v>21</v>
      </c>
      <c r="B22" s="70"/>
      <c r="C22" s="114">
        <f>A50</f>
        <v>13</v>
      </c>
      <c r="D22" s="114"/>
      <c r="E22" s="114"/>
      <c r="F22" s="114"/>
      <c r="G22" s="114">
        <f>B50</f>
        <v>5</v>
      </c>
      <c r="H22" s="114"/>
      <c r="I22" s="114"/>
      <c r="J22" s="114"/>
      <c r="K22" s="114">
        <f>C50</f>
        <v>6</v>
      </c>
      <c r="L22" s="114"/>
      <c r="M22" s="114"/>
      <c r="N22" s="114"/>
      <c r="O22" s="114">
        <f>D50</f>
        <v>12</v>
      </c>
      <c r="P22" s="114"/>
      <c r="Q22" s="114"/>
      <c r="R22" s="114"/>
      <c r="S22" s="114"/>
      <c r="T22" s="114">
        <f>E50</f>
        <v>0</v>
      </c>
      <c r="U22" s="114"/>
      <c r="V22" s="114"/>
      <c r="W22" s="114"/>
      <c r="X22" s="71"/>
    </row>
    <row r="23" spans="1:28" ht="20.100000000000001" customHeight="1" thickBot="1" x14ac:dyDescent="0.25">
      <c r="A23" s="124" t="s">
        <v>20</v>
      </c>
      <c r="B23" s="125"/>
      <c r="C23" s="115">
        <f>A51</f>
        <v>0</v>
      </c>
      <c r="D23" s="115"/>
      <c r="E23" s="115"/>
      <c r="F23" s="115"/>
      <c r="G23" s="115">
        <f>B51</f>
        <v>0</v>
      </c>
      <c r="H23" s="115"/>
      <c r="I23" s="115"/>
      <c r="J23" s="115"/>
      <c r="K23" s="115">
        <f>C51</f>
        <v>0</v>
      </c>
      <c r="L23" s="115"/>
      <c r="M23" s="115"/>
      <c r="N23" s="115"/>
      <c r="O23" s="115">
        <f>D51</f>
        <v>0</v>
      </c>
      <c r="P23" s="115"/>
      <c r="Q23" s="115"/>
      <c r="R23" s="115"/>
      <c r="S23" s="115"/>
      <c r="T23" s="115">
        <f>E51</f>
        <v>0</v>
      </c>
      <c r="U23" s="115"/>
      <c r="V23" s="115"/>
      <c r="W23" s="115"/>
      <c r="X23" s="74"/>
    </row>
    <row r="24" spans="1:28" ht="20.100000000000001" customHeight="1" thickBot="1" x14ac:dyDescent="0.25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3"/>
      <c r="Z24" s="23"/>
      <c r="AA24" s="1"/>
      <c r="AB24" s="1"/>
    </row>
    <row r="25" spans="1:28" ht="20.100000000000001" customHeight="1" x14ac:dyDescent="0.2">
      <c r="A25" s="93" t="s">
        <v>5</v>
      </c>
      <c r="B25" s="106"/>
      <c r="C25" s="106" t="s">
        <v>77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  <c r="Y25" s="23"/>
      <c r="Z25" s="23"/>
      <c r="AA25" s="1"/>
      <c r="AB25" s="1"/>
    </row>
    <row r="26" spans="1:28" ht="35.1" customHeight="1" x14ac:dyDescent="0.2">
      <c r="A26" s="95"/>
      <c r="B26" s="99"/>
      <c r="C26" s="130" t="s">
        <v>52</v>
      </c>
      <c r="D26" s="131"/>
      <c r="E26" s="140" t="s">
        <v>53</v>
      </c>
      <c r="F26" s="141"/>
      <c r="G26" s="140" t="s">
        <v>54</v>
      </c>
      <c r="H26" s="142"/>
      <c r="I26" s="141"/>
      <c r="J26" s="140" t="s">
        <v>55</v>
      </c>
      <c r="K26" s="142"/>
      <c r="L26" s="141"/>
      <c r="M26" s="140" t="s">
        <v>56</v>
      </c>
      <c r="N26" s="141"/>
      <c r="O26" s="140" t="s">
        <v>57</v>
      </c>
      <c r="P26" s="141"/>
      <c r="Q26" s="140" t="s">
        <v>58</v>
      </c>
      <c r="R26" s="141"/>
      <c r="S26" s="140" t="s">
        <v>59</v>
      </c>
      <c r="T26" s="141"/>
      <c r="U26" s="140" t="s">
        <v>67</v>
      </c>
      <c r="V26" s="141"/>
      <c r="W26" s="140" t="s">
        <v>27</v>
      </c>
      <c r="X26" s="142"/>
    </row>
    <row r="27" spans="1:28" ht="20.100000000000001" customHeight="1" x14ac:dyDescent="0.2">
      <c r="A27" s="134" t="s">
        <v>0</v>
      </c>
      <c r="B27" s="135"/>
      <c r="C27" s="114">
        <f>A55</f>
        <v>1</v>
      </c>
      <c r="D27" s="114"/>
      <c r="E27" s="114">
        <f>B55</f>
        <v>4</v>
      </c>
      <c r="F27" s="114"/>
      <c r="G27" s="114">
        <f>C55</f>
        <v>0</v>
      </c>
      <c r="H27" s="114"/>
      <c r="I27" s="114"/>
      <c r="J27" s="114">
        <f>D55</f>
        <v>0</v>
      </c>
      <c r="K27" s="114"/>
      <c r="L27" s="114"/>
      <c r="M27" s="114">
        <f>E55</f>
        <v>0</v>
      </c>
      <c r="N27" s="114"/>
      <c r="O27" s="114">
        <f>F55</f>
        <v>0</v>
      </c>
      <c r="P27" s="114"/>
      <c r="Q27" s="114">
        <f>G55</f>
        <v>0</v>
      </c>
      <c r="R27" s="114"/>
      <c r="S27" s="114">
        <f>H55</f>
        <v>0</v>
      </c>
      <c r="T27" s="114"/>
      <c r="U27" s="114">
        <f>I55</f>
        <v>8</v>
      </c>
      <c r="V27" s="114"/>
      <c r="W27" s="114">
        <f>J55</f>
        <v>2</v>
      </c>
      <c r="X27" s="71"/>
    </row>
    <row r="28" spans="1:28" ht="20.100000000000001" customHeight="1" x14ac:dyDescent="0.2">
      <c r="A28" s="126" t="s">
        <v>21</v>
      </c>
      <c r="B28" s="127"/>
      <c r="C28" s="114">
        <f>A56</f>
        <v>1</v>
      </c>
      <c r="D28" s="114"/>
      <c r="E28" s="114">
        <f>B56</f>
        <v>4</v>
      </c>
      <c r="F28" s="114"/>
      <c r="G28" s="114">
        <f>C56</f>
        <v>0</v>
      </c>
      <c r="H28" s="114"/>
      <c r="I28" s="114"/>
      <c r="J28" s="114">
        <f>D56</f>
        <v>0</v>
      </c>
      <c r="K28" s="114"/>
      <c r="L28" s="114"/>
      <c r="M28" s="114">
        <f>E56</f>
        <v>0</v>
      </c>
      <c r="N28" s="114"/>
      <c r="O28" s="114">
        <f>F56</f>
        <v>0</v>
      </c>
      <c r="P28" s="114"/>
      <c r="Q28" s="114">
        <f>G56</f>
        <v>0</v>
      </c>
      <c r="R28" s="114"/>
      <c r="S28" s="114">
        <f>H56</f>
        <v>0</v>
      </c>
      <c r="T28" s="114"/>
      <c r="U28" s="114">
        <f>I56</f>
        <v>8</v>
      </c>
      <c r="V28" s="114"/>
      <c r="W28" s="114">
        <f>J56</f>
        <v>2</v>
      </c>
      <c r="X28" s="71"/>
    </row>
    <row r="29" spans="1:28" ht="20.100000000000001" customHeight="1" thickBot="1" x14ac:dyDescent="0.25">
      <c r="A29" s="128" t="s">
        <v>20</v>
      </c>
      <c r="B29" s="129"/>
      <c r="C29" s="114">
        <f>A57</f>
        <v>0</v>
      </c>
      <c r="D29" s="114"/>
      <c r="E29" s="114">
        <f>B57</f>
        <v>0</v>
      </c>
      <c r="F29" s="114"/>
      <c r="G29" s="114">
        <f>C57</f>
        <v>0</v>
      </c>
      <c r="H29" s="114"/>
      <c r="I29" s="114"/>
      <c r="J29" s="114">
        <f>D57</f>
        <v>0</v>
      </c>
      <c r="K29" s="114"/>
      <c r="L29" s="114"/>
      <c r="M29" s="114">
        <f>E57</f>
        <v>0</v>
      </c>
      <c r="N29" s="114"/>
      <c r="O29" s="114">
        <f>F57</f>
        <v>0</v>
      </c>
      <c r="P29" s="114"/>
      <c r="Q29" s="114">
        <f>G57</f>
        <v>0</v>
      </c>
      <c r="R29" s="114"/>
      <c r="S29" s="114">
        <f>H57</f>
        <v>0</v>
      </c>
      <c r="T29" s="114"/>
      <c r="U29" s="114">
        <f>I57</f>
        <v>0</v>
      </c>
      <c r="V29" s="114"/>
      <c r="W29" s="114">
        <f>J57</f>
        <v>0</v>
      </c>
      <c r="X29" s="71"/>
    </row>
    <row r="30" spans="1:28" ht="50.1" customHeight="1" x14ac:dyDescent="0.25">
      <c r="A30" s="121" t="s">
        <v>71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1:28" s="1" customFormat="1" ht="53.25" customHeight="1" x14ac:dyDescent="0.2">
      <c r="A31" s="112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8" s="49" customFormat="1" ht="18" customHeight="1" x14ac:dyDescent="0.2">
      <c r="A32" s="132" t="str">
        <f>IF(LEN(A3)&gt;0,"資料來源："&amp;A3,"")</f>
        <v>資料來源：依據登記之兒童少年保護案件資料彙整。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24" ht="20.100000000000001" customHeight="1" x14ac:dyDescent="0.2">
      <c r="A33" s="132" t="str">
        <f>IF(LEN(A3)&gt;0,"填表說明："&amp;SUBSTITUTE(C3,CHAR(10),CHAR(10)&amp;"       ',"""))</f>
        <v>填表說明：本表編製2份，1份送主計處，1份自存外，應由網際網路線上傳送至衛生福利部統計處資料庫。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ht="23.25" customHeight="1" x14ac:dyDescent="0.2">
      <c r="A34" s="8"/>
      <c r="B34" s="8"/>
      <c r="C34" s="8"/>
      <c r="D34" s="8"/>
      <c r="E34" s="8"/>
      <c r="F34" s="8"/>
      <c r="G34" s="12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1" customHeight="1" x14ac:dyDescent="0.2"/>
    <row r="36" spans="1:24" ht="21" customHeight="1" x14ac:dyDescent="0.2"/>
    <row r="37" spans="1:24" ht="21" customHeight="1" x14ac:dyDescent="0.2"/>
    <row r="38" spans="1:24" ht="21" customHeight="1" x14ac:dyDescent="0.2"/>
    <row r="39" spans="1:24" ht="21" customHeight="1" x14ac:dyDescent="0.25">
      <c r="A39" s="64">
        <v>20</v>
      </c>
      <c r="B39" s="64">
        <v>15</v>
      </c>
      <c r="C39" s="64">
        <v>5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6</v>
      </c>
      <c r="L39" s="64">
        <v>1</v>
      </c>
      <c r="M39" s="63">
        <v>0</v>
      </c>
      <c r="N39" s="64">
        <v>1</v>
      </c>
      <c r="O39" s="63">
        <v>0</v>
      </c>
      <c r="P39" s="63">
        <v>0</v>
      </c>
      <c r="Q39" s="64">
        <v>8</v>
      </c>
      <c r="R39" s="64">
        <v>4</v>
      </c>
      <c r="S39" s="63">
        <v>0</v>
      </c>
    </row>
    <row r="40" spans="1:24" ht="21" customHeight="1" x14ac:dyDescent="0.25">
      <c r="A40" s="64">
        <v>20</v>
      </c>
      <c r="B40" s="64">
        <v>15</v>
      </c>
      <c r="C40" s="64">
        <v>5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4">
        <v>6</v>
      </c>
      <c r="L40" s="64">
        <v>1</v>
      </c>
      <c r="M40" s="63">
        <v>0</v>
      </c>
      <c r="N40" s="64">
        <v>1</v>
      </c>
      <c r="O40" s="63">
        <v>0</v>
      </c>
      <c r="P40" s="63">
        <v>0</v>
      </c>
      <c r="Q40" s="64">
        <v>8</v>
      </c>
      <c r="R40" s="64">
        <v>4</v>
      </c>
      <c r="S40" s="63">
        <v>0</v>
      </c>
    </row>
    <row r="41" spans="1:24" ht="21" customHeight="1" x14ac:dyDescent="0.25">
      <c r="A41" s="64">
        <v>20</v>
      </c>
      <c r="B41" s="64">
        <v>15</v>
      </c>
      <c r="C41" s="64">
        <v>5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4">
        <v>6</v>
      </c>
      <c r="L41" s="64">
        <v>1</v>
      </c>
      <c r="M41" s="63">
        <v>0</v>
      </c>
      <c r="N41" s="64">
        <v>1</v>
      </c>
      <c r="O41" s="63">
        <v>0</v>
      </c>
      <c r="P41" s="63">
        <v>0</v>
      </c>
      <c r="Q41" s="64">
        <v>8</v>
      </c>
      <c r="R41" s="64">
        <v>4</v>
      </c>
      <c r="S41" s="63">
        <v>0</v>
      </c>
    </row>
    <row r="42" spans="1:24" ht="21" customHeight="1" x14ac:dyDescent="0.25">
      <c r="A42" s="63">
        <v>0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</row>
    <row r="43" spans="1:24" ht="21" customHeight="1" x14ac:dyDescent="0.25">
      <c r="A43" s="63">
        <v>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</row>
    <row r="44" spans="1:24" ht="21" customHeight="1" x14ac:dyDescent="0.25">
      <c r="A44" s="63">
        <v>0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</row>
    <row r="45" spans="1:24" ht="21" customHeight="1" x14ac:dyDescent="0.25">
      <c r="A45" s="63">
        <v>0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</row>
    <row r="46" spans="1:24" ht="21" customHeight="1" x14ac:dyDescent="0.2"/>
    <row r="47" spans="1:24" ht="21" customHeight="1" x14ac:dyDescent="0.2"/>
    <row r="48" spans="1:24" ht="21" customHeight="1" x14ac:dyDescent="0.2"/>
    <row r="49" spans="1:10" ht="21" customHeight="1" x14ac:dyDescent="0.25">
      <c r="A49" s="66">
        <v>13</v>
      </c>
      <c r="B49" s="66">
        <v>5</v>
      </c>
      <c r="C49" s="66">
        <v>6</v>
      </c>
      <c r="D49" s="66">
        <v>12</v>
      </c>
      <c r="E49" s="67">
        <v>0</v>
      </c>
    </row>
    <row r="50" spans="1:10" ht="21" customHeight="1" x14ac:dyDescent="0.25">
      <c r="A50" s="66">
        <v>13</v>
      </c>
      <c r="B50" s="66">
        <v>5</v>
      </c>
      <c r="C50" s="66">
        <v>6</v>
      </c>
      <c r="D50" s="66">
        <v>12</v>
      </c>
      <c r="E50" s="67">
        <v>0</v>
      </c>
    </row>
    <row r="51" spans="1:10" ht="21" customHeight="1" x14ac:dyDescent="0.25">
      <c r="A51" s="67">
        <v>0</v>
      </c>
      <c r="B51" s="67">
        <v>0</v>
      </c>
      <c r="C51" s="67">
        <v>0</v>
      </c>
      <c r="D51" s="67">
        <v>0</v>
      </c>
      <c r="E51" s="67">
        <v>0</v>
      </c>
    </row>
    <row r="52" spans="1:10" ht="21" customHeight="1" x14ac:dyDescent="0.2"/>
    <row r="53" spans="1:10" ht="21" customHeight="1" x14ac:dyDescent="0.2"/>
    <row r="54" spans="1:10" ht="21" customHeight="1" x14ac:dyDescent="0.2"/>
    <row r="55" spans="1:10" ht="21" customHeight="1" x14ac:dyDescent="0.25">
      <c r="A55" s="64">
        <v>1</v>
      </c>
      <c r="B55" s="64">
        <v>4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4">
        <v>8</v>
      </c>
      <c r="J55" s="64">
        <v>2</v>
      </c>
    </row>
    <row r="56" spans="1:10" ht="21" customHeight="1" x14ac:dyDescent="0.25">
      <c r="A56" s="64">
        <v>1</v>
      </c>
      <c r="B56" s="64">
        <v>4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4">
        <v>8</v>
      </c>
      <c r="J56" s="64">
        <v>2</v>
      </c>
    </row>
    <row r="57" spans="1:10" ht="21" customHeight="1" x14ac:dyDescent="0.25">
      <c r="A57" s="63">
        <v>0</v>
      </c>
      <c r="B57" s="63">
        <v>0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</row>
    <row r="58" spans="1:10" ht="21" customHeight="1" x14ac:dyDescent="0.2"/>
    <row r="59" spans="1:10" ht="21" customHeight="1" x14ac:dyDescent="0.2"/>
    <row r="74" ht="12.75" customHeight="1" x14ac:dyDescent="0.2"/>
  </sheetData>
  <mergeCells count="107">
    <mergeCell ref="W29:X29"/>
    <mergeCell ref="W28:X28"/>
    <mergeCell ref="W27:X27"/>
    <mergeCell ref="U29:V29"/>
    <mergeCell ref="U28:V28"/>
    <mergeCell ref="G26:I26"/>
    <mergeCell ref="J28:L28"/>
    <mergeCell ref="J27:L27"/>
    <mergeCell ref="J26:L26"/>
    <mergeCell ref="M26:N26"/>
    <mergeCell ref="M28:N28"/>
    <mergeCell ref="C15:E15"/>
    <mergeCell ref="C16:E16"/>
    <mergeCell ref="C17:E17"/>
    <mergeCell ref="O21:S21"/>
    <mergeCell ref="M29:N29"/>
    <mergeCell ref="M27:N27"/>
    <mergeCell ref="Q26:R26"/>
    <mergeCell ref="A11:B11"/>
    <mergeCell ref="A12:B12"/>
    <mergeCell ref="A13:B13"/>
    <mergeCell ref="A21:B21"/>
    <mergeCell ref="A14:B14"/>
    <mergeCell ref="C22:F22"/>
    <mergeCell ref="Q27:R27"/>
    <mergeCell ref="E26:F26"/>
    <mergeCell ref="E29:F29"/>
    <mergeCell ref="E28:F28"/>
    <mergeCell ref="J29:L29"/>
    <mergeCell ref="Q28:R28"/>
    <mergeCell ref="O26:P26"/>
    <mergeCell ref="O29:P29"/>
    <mergeCell ref="O28:P28"/>
    <mergeCell ref="O27:P27"/>
    <mergeCell ref="S26:T26"/>
    <mergeCell ref="A32:X32"/>
    <mergeCell ref="A33:X33"/>
    <mergeCell ref="C8:X8"/>
    <mergeCell ref="C10:E10"/>
    <mergeCell ref="H10:I10"/>
    <mergeCell ref="M9:O9"/>
    <mergeCell ref="J9:L9"/>
    <mergeCell ref="P9:R9"/>
    <mergeCell ref="A27:B27"/>
    <mergeCell ref="A22:B22"/>
    <mergeCell ref="S9:U9"/>
    <mergeCell ref="K20:N20"/>
    <mergeCell ref="A8:B10"/>
    <mergeCell ref="A15:B15"/>
    <mergeCell ref="A16:B16"/>
    <mergeCell ref="A17:B17"/>
    <mergeCell ref="G20:J20"/>
    <mergeCell ref="C20:F20"/>
    <mergeCell ref="V9:X9"/>
    <mergeCell ref="C9:I9"/>
    <mergeCell ref="C19:X19"/>
    <mergeCell ref="C11:E11"/>
    <mergeCell ref="C12:E12"/>
    <mergeCell ref="C13:E13"/>
    <mergeCell ref="A31:X31"/>
    <mergeCell ref="A23:B23"/>
    <mergeCell ref="A19:B20"/>
    <mergeCell ref="C23:F23"/>
    <mergeCell ref="A28:B28"/>
    <mergeCell ref="A29:B29"/>
    <mergeCell ref="A25:B26"/>
    <mergeCell ref="C25:X25"/>
    <mergeCell ref="C26:D26"/>
    <mergeCell ref="K22:N22"/>
    <mergeCell ref="T23:X23"/>
    <mergeCell ref="W26:X26"/>
    <mergeCell ref="U26:V26"/>
    <mergeCell ref="T22:X22"/>
    <mergeCell ref="T20:X20"/>
    <mergeCell ref="T21:X21"/>
    <mergeCell ref="O20:S20"/>
    <mergeCell ref="O23:S23"/>
    <mergeCell ref="O22:S22"/>
    <mergeCell ref="U27:V27"/>
    <mergeCell ref="S29:T29"/>
    <mergeCell ref="S28:T28"/>
    <mergeCell ref="S27:T27"/>
    <mergeCell ref="Q29:R29"/>
    <mergeCell ref="A30:X30"/>
    <mergeCell ref="A6:X6"/>
    <mergeCell ref="A7:X7"/>
    <mergeCell ref="H11:I11"/>
    <mergeCell ref="H12:I12"/>
    <mergeCell ref="H13:I13"/>
    <mergeCell ref="H14:I14"/>
    <mergeCell ref="H15:I15"/>
    <mergeCell ref="H16:I16"/>
    <mergeCell ref="H17:I17"/>
    <mergeCell ref="C29:D29"/>
    <mergeCell ref="C28:D28"/>
    <mergeCell ref="G29:I29"/>
    <mergeCell ref="G28:I28"/>
    <mergeCell ref="G27:I27"/>
    <mergeCell ref="C27:D27"/>
    <mergeCell ref="E27:F27"/>
    <mergeCell ref="C21:F21"/>
    <mergeCell ref="G23:J23"/>
    <mergeCell ref="G22:J22"/>
    <mergeCell ref="G21:J21"/>
    <mergeCell ref="K23:N23"/>
    <mergeCell ref="K21:N21"/>
    <mergeCell ref="C14:E14"/>
  </mergeCells>
  <phoneticPr fontId="2" type="noConversion"/>
  <pageMargins left="0.7" right="0.7" top="0.75" bottom="0.75" header="0.3" footer="0.3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10740-90-03-1</vt:lpstr>
      <vt:lpstr>10740-90-03-2</vt:lpstr>
      <vt:lpstr>10740-90-03-3</vt:lpstr>
      <vt:lpstr>'10740-90-03-2'!Print_Area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2021-09-29T07:02:01Z</cp:lastPrinted>
  <dcterms:created xsi:type="dcterms:W3CDTF">2001-02-06T07:45:53Z</dcterms:created>
  <dcterms:modified xsi:type="dcterms:W3CDTF">2022-08-03T09:57:26Z</dcterms:modified>
</cp:coreProperties>
</file>