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7395" activeTab="0"/>
  </bookViews>
  <sheets>
    <sheet name="10730-02-02" sheetId="1" r:id="rId1"/>
    <sheet name="10730-02-02編製說明" sheetId="2" r:id="rId2"/>
  </sheets>
  <definedNames>
    <definedName name="pp" localSheetId="0">#REF!</definedName>
    <definedName name="_xlnm.Print_Area" localSheetId="0">'10730-02-02'!$A$1:$AD$22</definedName>
  </definedNames>
  <calcPr fullCalcOnLoad="1"/>
</workbook>
</file>

<file path=xl/sharedStrings.xml><?xml version="1.0" encoding="utf-8"?>
<sst xmlns="http://schemas.openxmlformats.org/spreadsheetml/2006/main" count="68" uniqueCount="42">
  <si>
    <t>公開類</t>
  </si>
  <si>
    <t>季　報</t>
  </si>
  <si>
    <t>項目</t>
  </si>
  <si>
    <r>
      <t>上季底寄養人數</t>
    </r>
  </si>
  <si>
    <t>本季增加寄養人數</t>
  </si>
  <si>
    <t>本季停止寄養人數</t>
  </si>
  <si>
    <r>
      <t>本季底寄養人數</t>
    </r>
  </si>
  <si>
    <t>全年預算</t>
  </si>
  <si>
    <t>本季
支出數</t>
  </si>
  <si>
    <t>本年度累計支出數</t>
  </si>
  <si>
    <t>結　　餘</t>
  </si>
  <si>
    <t>一般寄養</t>
  </si>
  <si>
    <t>保護寄養</t>
  </si>
  <si>
    <t>男</t>
  </si>
  <si>
    <t>女</t>
  </si>
  <si>
    <t>總計</t>
  </si>
  <si>
    <t>合計</t>
  </si>
  <si>
    <t>一般</t>
  </si>
  <si>
    <t>原住民</t>
  </si>
  <si>
    <t>兒童</t>
  </si>
  <si>
    <t>少年</t>
  </si>
  <si>
    <t>填表</t>
  </si>
  <si>
    <t>審核</t>
  </si>
  <si>
    <t>業務主管人員</t>
  </si>
  <si>
    <t>主辦統計人員</t>
  </si>
  <si>
    <t>資料來源：依據本府與所轄兒童及少年福利機構所辦理各項服務資料彙編。</t>
  </si>
  <si>
    <t>機關首長</t>
  </si>
  <si>
    <t>寄養家庭
戶數(戶)</t>
  </si>
  <si>
    <t>寄養兒童及少年人數（人）</t>
  </si>
  <si>
    <t>寄養經費（元）</t>
  </si>
  <si>
    <t>身分別</t>
  </si>
  <si>
    <t xml:space="preserve">一般
</t>
  </si>
  <si>
    <t>總計</t>
  </si>
  <si>
    <t>※「本季底寄養人數／兒童」及「本季底寄養人數／少年」之區分（年齡）係以”當季底”實際年齡計算(例如：寄養時為兒童，本季底其年齡已滿12歲以上未滿18歲，應計為少年)。</t>
  </si>
  <si>
    <r>
      <t>本季底寄養家庭</t>
    </r>
    <r>
      <rPr>
        <u val="single"/>
        <sz val="12"/>
        <color indexed="8"/>
        <rFont val="標楷體"/>
        <family val="4"/>
      </rPr>
      <t>戶</t>
    </r>
    <r>
      <rPr>
        <sz val="12"/>
        <color indexed="8"/>
        <rFont val="標楷體"/>
        <family val="4"/>
      </rPr>
      <t>數</t>
    </r>
  </si>
  <si>
    <r>
      <t>本季底儲備寄養家庭</t>
    </r>
    <r>
      <rPr>
        <u val="single"/>
        <sz val="12"/>
        <color indexed="8"/>
        <rFont val="標楷體"/>
        <family val="4"/>
      </rPr>
      <t>戶</t>
    </r>
    <r>
      <rPr>
        <sz val="12"/>
        <color indexed="8"/>
        <rFont val="標楷體"/>
        <family val="4"/>
      </rPr>
      <t>數</t>
    </r>
  </si>
  <si>
    <r>
      <t>填表說明：</t>
    </r>
    <r>
      <rPr>
        <sz val="12"/>
        <color indexed="10"/>
        <rFont val="標楷體"/>
        <family val="4"/>
      </rPr>
      <t>本表編製2份，1份送主計處，1份自存</t>
    </r>
    <r>
      <rPr>
        <sz val="11"/>
        <color indexed="10"/>
        <rFont val="標楷體"/>
        <family val="4"/>
      </rPr>
      <t>。</t>
    </r>
  </si>
  <si>
    <r>
      <t>每季終了後</t>
    </r>
    <r>
      <rPr>
        <sz val="12"/>
        <color indexed="8"/>
        <rFont val="新細明體"/>
        <family val="1"/>
      </rPr>
      <t>20</t>
    </r>
    <r>
      <rPr>
        <sz val="12"/>
        <color indexed="8"/>
        <rFont val="標楷體"/>
        <family val="4"/>
      </rPr>
      <t>日內編送</t>
    </r>
  </si>
  <si>
    <t>中華民國110年第一季(1月至3月)</t>
  </si>
  <si>
    <t>中華民國111年第一季(1月至3月)</t>
  </si>
  <si>
    <r>
      <rPr>
        <u val="single"/>
        <sz val="20"/>
        <color indexed="8"/>
        <rFont val="標楷體"/>
        <family val="4"/>
      </rPr>
      <t>金門縣</t>
    </r>
    <r>
      <rPr>
        <sz val="20"/>
        <color indexed="8"/>
        <rFont val="標楷體"/>
        <family val="4"/>
      </rPr>
      <t>兒童及少年家庭寄養概況(修正表)</t>
    </r>
  </si>
  <si>
    <t>中華民國111年7月29日編製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</si>
</sst>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(* #,##0.00_);_(* \(#,##0.00\);_(* &quot;-&quot;??_);_(@_)"/>
    <numFmt numFmtId="178" formatCode="_(* #,##0_);_(* \(#,##0\);_(* &quot;-&quot;_);_(@_)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4]AM/PM\ hh:mm:ss"/>
    <numFmt numFmtId="185" formatCode="0.00_);[Red]\(0.00\)"/>
    <numFmt numFmtId="186" formatCode="0.0_);[Red]\(0.0\)"/>
    <numFmt numFmtId="187" formatCode="0_);[Red]\(0\)"/>
    <numFmt numFmtId="188" formatCode="&quot;$&quot;#,##0.00_);[Red]\(&quot;$&quot;#,##0.00\)"/>
    <numFmt numFmtId="189" formatCode="&quot;$&quot;#,##0.0_);[Red]\(&quot;$&quot;#,##0.0\)"/>
    <numFmt numFmtId="190" formatCode="&quot;$&quot;#,##0_);[Red]\(&quot;$&quot;#,##0\)"/>
    <numFmt numFmtId="191" formatCode="&quot;$&quot;#,##0.000_);[Red]\(&quot;$&quot;#,##0.000\)"/>
    <numFmt numFmtId="192" formatCode="&quot;$&quot;#,##0.0000_);[Red]\(&quot;$&quot;#,##0.0000\)"/>
    <numFmt numFmtId="193" formatCode="&quot;$&quot;#,##0.00000_);[Red]\(&quot;$&quot;#,##0.00000\)"/>
    <numFmt numFmtId="194" formatCode="&quot;$&quot;#,##0.000000_);[Red]\(&quot;$&quot;#,##0.000000\)"/>
    <numFmt numFmtId="195" formatCode="0.000_);[Red]\(0.000\)"/>
    <numFmt numFmtId="196" formatCode="0.0000_);[Red]\(0.0000\)"/>
    <numFmt numFmtId="197" formatCode="_-&quot;$&quot;* #,##0.0_-;\-&quot;$&quot;* #,##0.0_-;_-&quot;$&quot;* &quot;-&quot;??_-;_-@_-"/>
    <numFmt numFmtId="198" formatCode="_-&quot;$&quot;* #,##0_-;\-&quot;$&quot;* #,##0_-;_-&quot;$&quot;* &quot;-&quot;??_-;_-@_-"/>
    <numFmt numFmtId="199" formatCode="_-* #,##0.0_-;\-* #,##0.0_-;_-* &quot;-&quot;??_-;_-@_-"/>
    <numFmt numFmtId="200" formatCode="_-* #,##0_-;\-* #,##0_-;_-* &quot;-&quot;??_-;_-@_-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20"/>
      <color indexed="8"/>
      <name val="標楷體"/>
      <family val="4"/>
    </font>
    <font>
      <u val="single"/>
      <sz val="20"/>
      <color indexed="8"/>
      <name val="標楷體"/>
      <family val="4"/>
    </font>
    <font>
      <u val="single"/>
      <sz val="12"/>
      <color indexed="8"/>
      <name val="標楷體"/>
      <family val="4"/>
    </font>
    <font>
      <sz val="11"/>
      <color indexed="10"/>
      <name val="標楷體"/>
      <family val="4"/>
    </font>
    <font>
      <sz val="11"/>
      <name val="新細明體"/>
      <family val="1"/>
    </font>
    <font>
      <sz val="11"/>
      <color indexed="8"/>
      <name val="標楷體"/>
      <family val="4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20"/>
      <color theme="1"/>
      <name val="標楷體"/>
      <family val="4"/>
    </font>
    <font>
      <sz val="11"/>
      <color theme="1"/>
      <name val="標楷體"/>
      <family val="4"/>
    </font>
    <font>
      <sz val="12"/>
      <color theme="1"/>
      <name val="新細明體"/>
      <family val="1"/>
    </font>
    <font>
      <u val="single"/>
      <sz val="12"/>
      <color theme="1"/>
      <name val="標楷體"/>
      <family val="4"/>
    </font>
    <font>
      <sz val="9"/>
      <color theme="1"/>
      <name val="標楷體"/>
      <family val="4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4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4" borderId="0" applyNumberFormat="0" applyBorder="0" applyAlignment="0" applyProtection="0"/>
    <xf numFmtId="0" fontId="9" fillId="35" borderId="0" applyNumberFormat="0" applyBorder="0" applyAlignment="0" applyProtection="0"/>
    <xf numFmtId="0" fontId="36" fillId="0" borderId="1" applyNumberFormat="0" applyFill="0" applyAlignment="0" applyProtection="0"/>
    <xf numFmtId="0" fontId="10" fillId="0" borderId="2" applyNumberFormat="0" applyFill="0" applyAlignment="0" applyProtection="0"/>
    <xf numFmtId="0" fontId="37" fillId="3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1" fillId="40" borderId="8" applyNumberFormat="0" applyFon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8" fillId="42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5" borderId="0" applyNumberFormat="0" applyBorder="0" applyAlignment="0" applyProtection="0"/>
    <xf numFmtId="0" fontId="8" fillId="46" borderId="0" applyNumberFormat="0" applyBorder="0" applyAlignment="0" applyProtection="0"/>
    <xf numFmtId="0" fontId="34" fillId="47" borderId="0" applyNumberFormat="0" applyBorder="0" applyAlignment="0" applyProtection="0"/>
    <xf numFmtId="0" fontId="8" fillId="29" borderId="0" applyNumberFormat="0" applyBorder="0" applyAlignment="0" applyProtection="0"/>
    <xf numFmtId="0" fontId="34" fillId="48" borderId="0" applyNumberFormat="0" applyBorder="0" applyAlignment="0" applyProtection="0"/>
    <xf numFmtId="0" fontId="8" fillId="31" borderId="0" applyNumberFormat="0" applyBorder="0" applyAlignment="0" applyProtection="0"/>
    <xf numFmtId="0" fontId="34" fillId="49" borderId="0" applyNumberFormat="0" applyBorder="0" applyAlignment="0" applyProtection="0"/>
    <xf numFmtId="0" fontId="8" fillId="5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15" fillId="0" borderId="10" applyNumberFormat="0" applyFill="0" applyAlignment="0" applyProtection="0"/>
    <xf numFmtId="0" fontId="43" fillId="0" borderId="11" applyNumberFormat="0" applyFill="0" applyAlignment="0" applyProtection="0"/>
    <xf numFmtId="0" fontId="16" fillId="0" borderId="12" applyNumberFormat="0" applyFill="0" applyAlignment="0" applyProtection="0"/>
    <xf numFmtId="0" fontId="44" fillId="0" borderId="13" applyNumberFormat="0" applyFill="0" applyAlignment="0" applyProtection="0"/>
    <xf numFmtId="0" fontId="17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51" borderId="3" applyNumberFormat="0" applyAlignment="0" applyProtection="0"/>
    <xf numFmtId="0" fontId="19" fillId="13" borderId="4" applyNumberFormat="0" applyAlignment="0" applyProtection="0"/>
    <xf numFmtId="0" fontId="46" fillId="37" borderId="15" applyNumberFormat="0" applyAlignment="0" applyProtection="0"/>
    <xf numFmtId="0" fontId="20" fillId="38" borderId="16" applyNumberFormat="0" applyAlignment="0" applyProtection="0"/>
    <xf numFmtId="0" fontId="47" fillId="52" borderId="17" applyNumberFormat="0" applyAlignment="0" applyProtection="0"/>
    <xf numFmtId="0" fontId="21" fillId="53" borderId="18" applyNumberFormat="0" applyAlignment="0" applyProtection="0"/>
    <xf numFmtId="0" fontId="48" fillId="5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0" fillId="0" borderId="19" xfId="0" applyFont="1" applyBorder="1" applyAlignment="1">
      <alignment horizontal="distributed"/>
    </xf>
    <xf numFmtId="0" fontId="50" fillId="0" borderId="0" xfId="0" applyFont="1" applyBorder="1" applyAlignment="1">
      <alignment horizontal="distributed"/>
    </xf>
    <xf numFmtId="176" fontId="50" fillId="0" borderId="0" xfId="61" applyNumberFormat="1" applyFont="1">
      <alignment vertical="center"/>
      <protection/>
    </xf>
    <xf numFmtId="176" fontId="50" fillId="0" borderId="20" xfId="61" applyNumberFormat="1" applyFont="1" applyBorder="1" applyAlignment="1">
      <alignment horizontal="left" vertical="center"/>
      <protection/>
    </xf>
    <xf numFmtId="176" fontId="50" fillId="0" borderId="21" xfId="61" applyNumberFormat="1" applyFont="1" applyBorder="1" applyAlignment="1">
      <alignment horizontal="left" vertical="center"/>
      <protection/>
    </xf>
    <xf numFmtId="176" fontId="50" fillId="0" borderId="21" xfId="61" applyNumberFormat="1" applyFont="1" applyBorder="1">
      <alignment vertical="center"/>
      <protection/>
    </xf>
    <xf numFmtId="176" fontId="50" fillId="0" borderId="21" xfId="61" applyNumberFormat="1" applyFont="1" applyBorder="1" applyAlignment="1">
      <alignment horizontal="center"/>
      <protection/>
    </xf>
    <xf numFmtId="176" fontId="50" fillId="0" borderId="21" xfId="61" applyNumberFormat="1" applyFont="1" applyBorder="1" applyAlignment="1" applyProtection="1">
      <alignment horizontal="left"/>
      <protection/>
    </xf>
    <xf numFmtId="0" fontId="51" fillId="0" borderId="0" xfId="51" applyFont="1" applyAlignment="1">
      <alignment horizontal="center"/>
      <protection/>
    </xf>
    <xf numFmtId="176" fontId="50" fillId="0" borderId="0" xfId="61" applyNumberFormat="1" applyFont="1" applyAlignment="1">
      <alignment horizontal="left" wrapText="1"/>
      <protection/>
    </xf>
    <xf numFmtId="176" fontId="50" fillId="0" borderId="0" xfId="61" applyNumberFormat="1" applyFont="1" applyAlignment="1">
      <alignment horizontal="center" vertical="center" wrapText="1"/>
      <protection/>
    </xf>
    <xf numFmtId="176" fontId="50" fillId="0" borderId="0" xfId="61" applyNumberFormat="1" applyFont="1" applyAlignment="1">
      <alignment horizontal="left" vertical="center" wrapText="1"/>
      <protection/>
    </xf>
    <xf numFmtId="0" fontId="52" fillId="0" borderId="19" xfId="0" applyFont="1" applyBorder="1" applyAlignment="1">
      <alignment vertical="center"/>
    </xf>
    <xf numFmtId="0" fontId="50" fillId="0" borderId="0" xfId="61" applyFont="1" applyBorder="1" applyAlignment="1">
      <alignment vertical="center"/>
      <protection/>
    </xf>
    <xf numFmtId="176" fontId="50" fillId="0" borderId="0" xfId="61" applyNumberFormat="1" applyFont="1" applyBorder="1" applyAlignment="1">
      <alignment horizontal="left" vertical="center" wrapText="1"/>
      <protection/>
    </xf>
    <xf numFmtId="0" fontId="50" fillId="0" borderId="0" xfId="61" applyFont="1" applyBorder="1" applyAlignment="1">
      <alignment horizontal="center" vertical="center"/>
      <protection/>
    </xf>
    <xf numFmtId="176" fontId="50" fillId="0" borderId="0" xfId="61" applyNumberFormat="1" applyFont="1" applyBorder="1" applyAlignment="1">
      <alignment horizontal="center" vertical="center" wrapText="1"/>
      <protection/>
    </xf>
    <xf numFmtId="176" fontId="50" fillId="0" borderId="0" xfId="61" applyNumberFormat="1" applyFont="1" applyBorder="1" applyAlignment="1">
      <alignment horizontal="distributed" vertical="center" wrapText="1"/>
      <protection/>
    </xf>
    <xf numFmtId="178" fontId="50" fillId="0" borderId="0" xfId="67" applyNumberFormat="1" applyFont="1" applyBorder="1" applyAlignment="1" applyProtection="1">
      <alignment vertical="center" shrinkToFit="1"/>
      <protection locked="0"/>
    </xf>
    <xf numFmtId="178" fontId="50" fillId="0" borderId="0" xfId="67" applyNumberFormat="1" applyFont="1" applyBorder="1" applyAlignment="1" applyProtection="1">
      <alignment vertical="center" shrinkToFit="1"/>
      <protection/>
    </xf>
    <xf numFmtId="176" fontId="50" fillId="0" borderId="0" xfId="61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 vertical="center"/>
    </xf>
    <xf numFmtId="178" fontId="50" fillId="0" borderId="0" xfId="61" applyNumberFormat="1" applyFont="1" applyAlignment="1">
      <alignment vertical="center"/>
      <protection/>
    </xf>
    <xf numFmtId="0" fontId="50" fillId="0" borderId="0" xfId="61" applyFont="1">
      <alignment vertical="center"/>
      <protection/>
    </xf>
    <xf numFmtId="178" fontId="50" fillId="0" borderId="0" xfId="61" applyNumberFormat="1" applyFont="1" applyAlignment="1">
      <alignment horizontal="right"/>
      <protection/>
    </xf>
    <xf numFmtId="178" fontId="50" fillId="0" borderId="0" xfId="61" applyNumberFormat="1" applyFont="1" applyFill="1" applyAlignment="1">
      <alignment horizontal="center" vertical="center"/>
      <protection/>
    </xf>
    <xf numFmtId="178" fontId="50" fillId="0" borderId="0" xfId="61" applyNumberFormat="1" applyFont="1" applyAlignment="1">
      <alignment horizontal="center"/>
      <protection/>
    </xf>
    <xf numFmtId="176" fontId="50" fillId="0" borderId="0" xfId="61" applyNumberFormat="1" applyFont="1" applyAlignment="1">
      <alignment horizontal="center" wrapText="1"/>
      <protection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178" fontId="50" fillId="0" borderId="0" xfId="61" applyNumberFormat="1" applyFont="1" applyAlignment="1">
      <alignment horizontal="center" vertical="center"/>
      <protection/>
    </xf>
    <xf numFmtId="178" fontId="50" fillId="0" borderId="0" xfId="61" applyNumberFormat="1" applyFont="1">
      <alignment vertical="center"/>
      <protection/>
    </xf>
    <xf numFmtId="0" fontId="53" fillId="0" borderId="0" xfId="0" applyFont="1" applyBorder="1" applyAlignment="1">
      <alignment/>
    </xf>
    <xf numFmtId="178" fontId="50" fillId="0" borderId="0" xfId="61" applyNumberFormat="1" applyFont="1" applyFill="1">
      <alignment vertical="center"/>
      <protection/>
    </xf>
    <xf numFmtId="176" fontId="50" fillId="0" borderId="0" xfId="61" applyNumberFormat="1" applyFont="1" applyAlignment="1" applyProtection="1">
      <alignment horizontal="left"/>
      <protection/>
    </xf>
    <xf numFmtId="187" fontId="0" fillId="0" borderId="0" xfId="0" applyNumberFormat="1" applyAlignment="1">
      <alignment horizontal="center" wrapText="1"/>
    </xf>
    <xf numFmtId="187" fontId="30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176" fontId="50" fillId="0" borderId="19" xfId="61" applyNumberFormat="1" applyFont="1" applyBorder="1" applyAlignment="1">
      <alignment horizontal="center" vertical="center" wrapText="1"/>
      <protection/>
    </xf>
    <xf numFmtId="41" fontId="2" fillId="0" borderId="19" xfId="62" applyNumberFormat="1" applyFont="1" applyFill="1" applyBorder="1" applyAlignment="1">
      <alignment horizontal="center" vertical="center" wrapText="1"/>
    </xf>
    <xf numFmtId="41" fontId="25" fillId="0" borderId="19" xfId="61" applyNumberFormat="1" applyFont="1" applyFill="1" applyBorder="1" applyAlignment="1">
      <alignment horizontal="distributed" vertical="center" wrapText="1"/>
      <protection/>
    </xf>
    <xf numFmtId="41" fontId="50" fillId="0" borderId="19" xfId="61" applyNumberFormat="1" applyFont="1" applyBorder="1" applyAlignment="1">
      <alignment horizontal="center" vertical="center" wrapText="1"/>
      <protection/>
    </xf>
    <xf numFmtId="41" fontId="50" fillId="0" borderId="19" xfId="0" applyNumberFormat="1" applyFont="1" applyBorder="1" applyAlignment="1">
      <alignment horizontal="center" vertical="center" wrapText="1"/>
    </xf>
    <xf numFmtId="176" fontId="50" fillId="0" borderId="19" xfId="61" applyNumberFormat="1" applyFont="1" applyBorder="1" applyAlignment="1">
      <alignment horizontal="center" vertical="center" wrapText="1"/>
      <protection/>
    </xf>
    <xf numFmtId="0" fontId="50" fillId="0" borderId="19" xfId="0" applyFont="1" applyBorder="1" applyAlignment="1">
      <alignment horizontal="center" vertical="center" wrapText="1"/>
    </xf>
    <xf numFmtId="176" fontId="50" fillId="0" borderId="19" xfId="61" applyNumberFormat="1" applyFont="1" applyBorder="1" applyAlignment="1">
      <alignment horizontal="center" vertical="center" wrapText="1" shrinkToFit="1"/>
      <protection/>
    </xf>
    <xf numFmtId="0" fontId="50" fillId="0" borderId="19" xfId="0" applyFont="1" applyBorder="1" applyAlignment="1">
      <alignment horizontal="center" vertical="center"/>
    </xf>
    <xf numFmtId="176" fontId="50" fillId="0" borderId="0" xfId="61" applyNumberFormat="1" applyFont="1" applyBorder="1" applyAlignment="1" applyProtection="1">
      <alignment horizontal="center" vertical="center"/>
      <protection/>
    </xf>
    <xf numFmtId="176" fontId="50" fillId="0" borderId="21" xfId="61" applyNumberFormat="1" applyFont="1" applyBorder="1" applyAlignment="1" applyProtection="1">
      <alignment horizontal="center" vertical="center"/>
      <protection/>
    </xf>
    <xf numFmtId="0" fontId="26" fillId="0" borderId="22" xfId="51" applyFont="1" applyBorder="1" applyAlignment="1">
      <alignment horizontal="center"/>
      <protection/>
    </xf>
    <xf numFmtId="0" fontId="51" fillId="0" borderId="22" xfId="51" applyFont="1" applyBorder="1" applyAlignment="1">
      <alignment horizontal="center"/>
      <protection/>
    </xf>
    <xf numFmtId="176" fontId="50" fillId="0" borderId="19" xfId="61" applyNumberFormat="1" applyFont="1" applyBorder="1" applyAlignment="1">
      <alignment horizontal="center" vertical="center" wrapText="1"/>
      <protection/>
    </xf>
    <xf numFmtId="0" fontId="54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/>
    </xf>
    <xf numFmtId="179" fontId="50" fillId="0" borderId="0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176" fontId="50" fillId="0" borderId="0" xfId="61" applyNumberFormat="1" applyFont="1" applyBorder="1" applyAlignment="1" applyProtection="1">
      <alignment horizontal="center"/>
      <protection/>
    </xf>
    <xf numFmtId="200" fontId="55" fillId="0" borderId="19" xfId="62" applyNumberFormat="1" applyFont="1" applyFill="1" applyBorder="1" applyAlignment="1">
      <alignment vertical="center" shrinkToFit="1"/>
    </xf>
    <xf numFmtId="200" fontId="55" fillId="0" borderId="23" xfId="62" applyNumberFormat="1" applyFont="1" applyFill="1" applyBorder="1" applyAlignment="1">
      <alignment horizontal="center" vertical="center" shrinkToFit="1"/>
    </xf>
    <xf numFmtId="200" fontId="55" fillId="0" borderId="24" xfId="62" applyNumberFormat="1" applyFont="1" applyFill="1" applyBorder="1" applyAlignment="1">
      <alignment horizontal="center" vertical="center" shrinkToFit="1"/>
    </xf>
    <xf numFmtId="200" fontId="55" fillId="0" borderId="25" xfId="62" applyNumberFormat="1" applyFont="1" applyFill="1" applyBorder="1" applyAlignment="1">
      <alignment horizontal="center" vertical="center" shrinkToFit="1"/>
    </xf>
    <xf numFmtId="200" fontId="55" fillId="0" borderId="26" xfId="62" applyNumberFormat="1" applyFont="1" applyFill="1" applyBorder="1" applyAlignment="1">
      <alignment horizontal="center" vertical="center" shrinkToFit="1"/>
    </xf>
    <xf numFmtId="200" fontId="55" fillId="0" borderId="27" xfId="62" applyNumberFormat="1" applyFont="1" applyFill="1" applyBorder="1" applyAlignment="1">
      <alignment horizontal="center" vertical="center" shrinkToFit="1"/>
    </xf>
    <xf numFmtId="200" fontId="55" fillId="0" borderId="20" xfId="62" applyNumberFormat="1" applyFont="1" applyFill="1" applyBorder="1" applyAlignment="1">
      <alignment horizontal="center" vertical="center" shrinkToFit="1"/>
    </xf>
  </cellXfs>
  <cellStyles count="13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3" xfId="53"/>
    <cellStyle name="一般 3" xfId="54"/>
    <cellStyle name="一般 3 2" xfId="55"/>
    <cellStyle name="一般 4" xfId="56"/>
    <cellStyle name="一般 4 2" xfId="57"/>
    <cellStyle name="一般 5" xfId="58"/>
    <cellStyle name="一般 6" xfId="59"/>
    <cellStyle name="一般 7" xfId="60"/>
    <cellStyle name="一般_1832-01-03-2.兒童及少年福利服務" xfId="61"/>
    <cellStyle name="Comma" xfId="62"/>
    <cellStyle name="千分位 2" xfId="63"/>
    <cellStyle name="千分位 2 2" xfId="64"/>
    <cellStyle name="千分位 2 2 2" xfId="65"/>
    <cellStyle name="千分位 3" xfId="66"/>
    <cellStyle name="千分位 3 2" xfId="67"/>
    <cellStyle name="千分位 4" xfId="68"/>
    <cellStyle name="Comma [0]" xfId="69"/>
    <cellStyle name="中等" xfId="70"/>
    <cellStyle name="中等 2" xfId="71"/>
    <cellStyle name="合計" xfId="72"/>
    <cellStyle name="合計 2" xfId="73"/>
    <cellStyle name="好" xfId="74"/>
    <cellStyle name="好 2" xfId="75"/>
    <cellStyle name="好_1821-05-04照顧中低收入戶概況" xfId="76"/>
    <cellStyle name="好_1821-05-05中低收入戶數及人數按年齡別分" xfId="77"/>
    <cellStyle name="好_1836-01-13身心障礙者社區支持服務成果" xfId="78"/>
    <cellStyle name="好_1840-01-01-2推行社區發展工作概況(修正版)1010605" xfId="79"/>
    <cellStyle name="好_2922-01-03內政部直轄工商自由職業團體數及異動數" xfId="80"/>
    <cellStyle name="好_2922-01-04全國性社會團體數及異動數" xfId="81"/>
    <cellStyle name="好_Book2" xfId="82"/>
    <cellStyle name="好_一級身障" xfId="83"/>
    <cellStyle name="好_一級報表程式1020508" xfId="84"/>
    <cellStyle name="好_一級報表程式1020703" xfId="85"/>
    <cellStyle name="好_本部報表程式" xfId="86"/>
    <cellStyle name="Percent" xfId="87"/>
    <cellStyle name="百分比 2" xfId="88"/>
    <cellStyle name="計算方式" xfId="89"/>
    <cellStyle name="計算方式 2" xfId="90"/>
    <cellStyle name="Currency" xfId="91"/>
    <cellStyle name="Currency [0]" xfId="92"/>
    <cellStyle name="貨幣 2" xfId="93"/>
    <cellStyle name="貨幣 2 2" xfId="94"/>
    <cellStyle name="連結的儲存格" xfId="95"/>
    <cellStyle name="連結的儲存格 2" xfId="96"/>
    <cellStyle name="備註" xfId="97"/>
    <cellStyle name="備註 2" xfId="98"/>
    <cellStyle name="說明文字" xfId="99"/>
    <cellStyle name="說明文字 2" xfId="100"/>
    <cellStyle name="輔色1" xfId="101"/>
    <cellStyle name="輔色1 2" xfId="102"/>
    <cellStyle name="輔色2" xfId="103"/>
    <cellStyle name="輔色2 2" xfId="104"/>
    <cellStyle name="輔色3" xfId="105"/>
    <cellStyle name="輔色3 2" xfId="106"/>
    <cellStyle name="輔色4" xfId="107"/>
    <cellStyle name="輔色4 2" xfId="108"/>
    <cellStyle name="輔色5" xfId="109"/>
    <cellStyle name="輔色5 2" xfId="110"/>
    <cellStyle name="輔色6" xfId="111"/>
    <cellStyle name="輔色6 2" xfId="112"/>
    <cellStyle name="標題" xfId="113"/>
    <cellStyle name="標題 1" xfId="114"/>
    <cellStyle name="標題 1 2" xfId="115"/>
    <cellStyle name="標題 2" xfId="116"/>
    <cellStyle name="標題 2 2" xfId="117"/>
    <cellStyle name="標題 3" xfId="118"/>
    <cellStyle name="標題 3 2" xfId="119"/>
    <cellStyle name="標題 4" xfId="120"/>
    <cellStyle name="標題 4 2" xfId="121"/>
    <cellStyle name="標題 5" xfId="122"/>
    <cellStyle name="輸入" xfId="123"/>
    <cellStyle name="輸入 2" xfId="124"/>
    <cellStyle name="輸出" xfId="125"/>
    <cellStyle name="輸出 2" xfId="126"/>
    <cellStyle name="檢查儲存格" xfId="127"/>
    <cellStyle name="檢查儲存格 2" xfId="128"/>
    <cellStyle name="壞" xfId="129"/>
    <cellStyle name="壞 2" xfId="130"/>
    <cellStyle name="壞_1821-05-04照顧中低收入戶概況" xfId="131"/>
    <cellStyle name="壞_1821-05-05中低收入戶數及人數按年齡別分" xfId="132"/>
    <cellStyle name="壞_1836-01-13身心障礙者社區支持服務成果" xfId="133"/>
    <cellStyle name="壞_1840-01-01-2推行社區發展工作概況(修正版)1010605" xfId="134"/>
    <cellStyle name="壞_2922-01-03內政部直轄工商自由職業團體數及異動數" xfId="135"/>
    <cellStyle name="壞_2922-01-04全國性社會團體數及異動數" xfId="136"/>
    <cellStyle name="壞_Book2" xfId="137"/>
    <cellStyle name="壞_一級身障" xfId="138"/>
    <cellStyle name="壞_一級報表程式1020508" xfId="139"/>
    <cellStyle name="壞_一級報表程式1020703" xfId="140"/>
    <cellStyle name="壞_本部報表程式" xfId="141"/>
    <cellStyle name="警告文字" xfId="142"/>
    <cellStyle name="警告文字 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428625</xdr:colOff>
      <xdr:row>0</xdr:row>
      <xdr:rowOff>0</xdr:rowOff>
    </xdr:from>
    <xdr:ext cx="4638675" cy="457200"/>
    <xdr:grpSp>
      <xdr:nvGrpSpPr>
        <xdr:cNvPr id="1" name="Group 1"/>
        <xdr:cNvGrpSpPr>
          <a:grpSpLocks/>
        </xdr:cNvGrpSpPr>
      </xdr:nvGrpSpPr>
      <xdr:grpSpPr>
        <a:xfrm>
          <a:off x="9258300" y="0"/>
          <a:ext cx="4638675" cy="457200"/>
          <a:chOff x="54" y="86"/>
          <a:chExt cx="378" cy="4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4" y="86"/>
            <a:ext cx="378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金門縣政府社會處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表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號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         </a:t>
            </a:r>
            <a:r>
              <a:rPr lang="en-US" cap="none" sz="1200" b="0" i="0" u="none" baseline="0">
                <a:solidFill>
                  <a:srgbClr val="FF0000"/>
                </a:solidFill>
              </a:rPr>
              <a:t>10730-02-02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54" y="110"/>
            <a:ext cx="376" cy="0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432" y="88"/>
            <a:ext cx="0" cy="44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55" y="87"/>
            <a:ext cx="377" cy="0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56" y="87"/>
            <a:ext cx="0" cy="45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55" y="87"/>
            <a:ext cx="0" cy="45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view="pageBreakPreview" zoomScaleSheetLayoutView="100" zoomScalePageLayoutView="0" workbookViewId="0" topLeftCell="A1">
      <selection activeCell="Q11" sqref="Q11"/>
    </sheetView>
  </sheetViews>
  <sheetFormatPr defaultColWidth="4.00390625" defaultRowHeight="19.5" customHeight="1"/>
  <cols>
    <col min="1" max="1" width="12.625" style="24" customWidth="1"/>
    <col min="2" max="2" width="6.875" style="24" customWidth="1"/>
    <col min="3" max="3" width="7.25390625" style="24" customWidth="1"/>
    <col min="4" max="4" width="6.875" style="24" customWidth="1"/>
    <col min="5" max="5" width="5.25390625" style="24" customWidth="1"/>
    <col min="6" max="6" width="6.875" style="24" customWidth="1"/>
    <col min="7" max="22" width="6.375" style="24" customWidth="1"/>
    <col min="23" max="23" width="4.75390625" style="24" customWidth="1"/>
    <col min="24" max="24" width="4.625" style="24" customWidth="1"/>
    <col min="25" max="26" width="4.25390625" style="24" customWidth="1"/>
    <col min="27" max="27" width="3.75390625" style="24" customWidth="1"/>
    <col min="28" max="28" width="4.00390625" style="24" customWidth="1"/>
    <col min="29" max="29" width="5.125" style="24" customWidth="1"/>
    <col min="30" max="30" width="4.625" style="24" customWidth="1"/>
    <col min="31" max="16384" width="4.00390625" style="24" customWidth="1"/>
  </cols>
  <sheetData>
    <row r="1" spans="1:30" s="3" customFormat="1" ht="17.25" customHeight="1">
      <c r="A1" s="1" t="s">
        <v>0</v>
      </c>
      <c r="B1" s="2"/>
      <c r="AC1" s="48"/>
      <c r="AD1" s="48"/>
    </row>
    <row r="2" spans="1:30" s="3" customFormat="1" ht="17.25" customHeight="1">
      <c r="A2" s="1" t="s">
        <v>1</v>
      </c>
      <c r="B2" s="4" t="s">
        <v>37</v>
      </c>
      <c r="C2" s="4"/>
      <c r="E2" s="5"/>
      <c r="F2" s="5"/>
      <c r="G2" s="6"/>
      <c r="H2" s="6"/>
      <c r="I2" s="7"/>
      <c r="J2" s="7"/>
      <c r="K2" s="6"/>
      <c r="L2" s="6"/>
      <c r="M2" s="6"/>
      <c r="N2" s="6"/>
      <c r="O2" s="8"/>
      <c r="P2" s="8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49"/>
      <c r="AD2" s="49"/>
    </row>
    <row r="3" spans="1:30" s="9" customFormat="1" ht="27.75">
      <c r="A3" s="50" t="s">
        <v>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s="10" customFormat="1" ht="34.5" customHeight="1">
      <c r="A4" s="62" t="s">
        <v>39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s="10" customFormat="1" ht="39" customHeight="1">
      <c r="A5" s="47" t="s">
        <v>30</v>
      </c>
      <c r="B5" s="45" t="s">
        <v>27</v>
      </c>
      <c r="C5" s="45"/>
      <c r="D5" s="45"/>
      <c r="E5" s="52" t="s">
        <v>28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47" t="s">
        <v>29</v>
      </c>
      <c r="X5" s="47"/>
      <c r="Y5" s="47"/>
      <c r="Z5" s="47"/>
      <c r="AA5" s="47"/>
      <c r="AB5" s="47"/>
      <c r="AC5" s="47"/>
      <c r="AD5" s="47"/>
    </row>
    <row r="6" spans="1:30" s="11" customFormat="1" ht="36" customHeight="1">
      <c r="A6" s="47"/>
      <c r="B6" s="53" t="s">
        <v>32</v>
      </c>
      <c r="C6" s="45" t="s">
        <v>34</v>
      </c>
      <c r="D6" s="45" t="s">
        <v>35</v>
      </c>
      <c r="E6" s="44" t="s">
        <v>2</v>
      </c>
      <c r="F6" s="44"/>
      <c r="G6" s="44" t="s">
        <v>3</v>
      </c>
      <c r="H6" s="44"/>
      <c r="I6" s="44"/>
      <c r="J6" s="44"/>
      <c r="K6" s="44" t="s">
        <v>4</v>
      </c>
      <c r="L6" s="44"/>
      <c r="M6" s="44"/>
      <c r="N6" s="44"/>
      <c r="O6" s="44" t="s">
        <v>5</v>
      </c>
      <c r="P6" s="44"/>
      <c r="Q6" s="44"/>
      <c r="R6" s="44"/>
      <c r="S6" s="44" t="s">
        <v>6</v>
      </c>
      <c r="T6" s="44"/>
      <c r="U6" s="44"/>
      <c r="V6" s="44"/>
      <c r="W6" s="44" t="s">
        <v>7</v>
      </c>
      <c r="X6" s="44"/>
      <c r="Y6" s="44" t="s">
        <v>8</v>
      </c>
      <c r="Z6" s="44"/>
      <c r="AA6" s="45" t="s">
        <v>9</v>
      </c>
      <c r="AB6" s="46"/>
      <c r="AC6" s="44" t="s">
        <v>10</v>
      </c>
      <c r="AD6" s="44"/>
    </row>
    <row r="7" spans="1:30" s="11" customFormat="1" ht="36" customHeight="1">
      <c r="A7" s="47"/>
      <c r="B7" s="54"/>
      <c r="C7" s="45"/>
      <c r="D7" s="45"/>
      <c r="E7" s="44"/>
      <c r="F7" s="44"/>
      <c r="G7" s="44" t="s">
        <v>11</v>
      </c>
      <c r="H7" s="44"/>
      <c r="I7" s="44" t="s">
        <v>12</v>
      </c>
      <c r="J7" s="44"/>
      <c r="K7" s="44" t="s">
        <v>11</v>
      </c>
      <c r="L7" s="44"/>
      <c r="M7" s="44" t="s">
        <v>12</v>
      </c>
      <c r="N7" s="44"/>
      <c r="O7" s="44" t="s">
        <v>11</v>
      </c>
      <c r="P7" s="44"/>
      <c r="Q7" s="44" t="s">
        <v>12</v>
      </c>
      <c r="R7" s="44"/>
      <c r="S7" s="44" t="s">
        <v>11</v>
      </c>
      <c r="T7" s="44"/>
      <c r="U7" s="44" t="s">
        <v>12</v>
      </c>
      <c r="V7" s="44"/>
      <c r="W7" s="44"/>
      <c r="X7" s="44"/>
      <c r="Y7" s="44"/>
      <c r="Z7" s="44"/>
      <c r="AA7" s="45"/>
      <c r="AB7" s="46"/>
      <c r="AC7" s="44"/>
      <c r="AD7" s="44"/>
    </row>
    <row r="8" spans="1:30" s="11" customFormat="1" ht="36" customHeight="1">
      <c r="A8" s="47"/>
      <c r="B8" s="54"/>
      <c r="C8" s="45"/>
      <c r="D8" s="45"/>
      <c r="E8" s="44"/>
      <c r="F8" s="44"/>
      <c r="G8" s="39" t="s">
        <v>13</v>
      </c>
      <c r="H8" s="39" t="s">
        <v>14</v>
      </c>
      <c r="I8" s="39" t="s">
        <v>13</v>
      </c>
      <c r="J8" s="39" t="s">
        <v>14</v>
      </c>
      <c r="K8" s="39" t="s">
        <v>13</v>
      </c>
      <c r="L8" s="39" t="s">
        <v>14</v>
      </c>
      <c r="M8" s="39" t="s">
        <v>13</v>
      </c>
      <c r="N8" s="39" t="s">
        <v>14</v>
      </c>
      <c r="O8" s="39" t="s">
        <v>13</v>
      </c>
      <c r="P8" s="39" t="s">
        <v>14</v>
      </c>
      <c r="Q8" s="39" t="s">
        <v>13</v>
      </c>
      <c r="R8" s="39" t="s">
        <v>14</v>
      </c>
      <c r="S8" s="39" t="s">
        <v>13</v>
      </c>
      <c r="T8" s="39" t="s">
        <v>14</v>
      </c>
      <c r="U8" s="39" t="s">
        <v>13</v>
      </c>
      <c r="V8" s="39" t="s">
        <v>14</v>
      </c>
      <c r="W8" s="44"/>
      <c r="X8" s="44"/>
      <c r="Y8" s="44"/>
      <c r="Z8" s="44"/>
      <c r="AA8" s="45"/>
      <c r="AB8" s="45"/>
      <c r="AC8" s="44"/>
      <c r="AD8" s="44"/>
    </row>
    <row r="9" spans="1:30" s="12" customFormat="1" ht="27.75" customHeight="1">
      <c r="A9" s="47" t="s">
        <v>15</v>
      </c>
      <c r="B9" s="43">
        <v>9</v>
      </c>
      <c r="C9" s="43">
        <v>4</v>
      </c>
      <c r="D9" s="42">
        <v>5</v>
      </c>
      <c r="E9" s="44" t="s">
        <v>15</v>
      </c>
      <c r="F9" s="44"/>
      <c r="G9" s="40">
        <f aca="true" t="shared" si="0" ref="G9:V9">SUM(G10,G11)</f>
        <v>1</v>
      </c>
      <c r="H9" s="40">
        <f t="shared" si="0"/>
        <v>1</v>
      </c>
      <c r="I9" s="40">
        <f t="shared" si="0"/>
        <v>1</v>
      </c>
      <c r="J9" s="40">
        <f t="shared" si="0"/>
        <v>2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1</v>
      </c>
      <c r="P9" s="40">
        <f t="shared" si="0"/>
        <v>1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1</v>
      </c>
      <c r="V9" s="40">
        <f t="shared" si="0"/>
        <v>2</v>
      </c>
      <c r="W9" s="63">
        <v>3600000</v>
      </c>
      <c r="X9" s="63"/>
      <c r="Y9" s="64">
        <v>455814</v>
      </c>
      <c r="Z9" s="65"/>
      <c r="AA9" s="63">
        <v>455814</v>
      </c>
      <c r="AB9" s="63"/>
      <c r="AC9" s="63">
        <f>W9-AA9</f>
        <v>3144186</v>
      </c>
      <c r="AD9" s="63"/>
    </row>
    <row r="10" spans="1:30" s="12" customFormat="1" ht="27.75" customHeight="1">
      <c r="A10" s="47"/>
      <c r="B10" s="43"/>
      <c r="C10" s="43"/>
      <c r="D10" s="42"/>
      <c r="E10" s="44" t="s">
        <v>16</v>
      </c>
      <c r="F10" s="13" t="s">
        <v>17</v>
      </c>
      <c r="G10" s="40">
        <f aca="true" t="shared" si="1" ref="G10:V10">SUM(G12,G14)</f>
        <v>1</v>
      </c>
      <c r="H10" s="40">
        <f t="shared" si="1"/>
        <v>1</v>
      </c>
      <c r="I10" s="40">
        <f t="shared" si="1"/>
        <v>1</v>
      </c>
      <c r="J10" s="40">
        <f t="shared" si="1"/>
        <v>1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1</v>
      </c>
      <c r="P10" s="40">
        <f t="shared" si="1"/>
        <v>1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0</v>
      </c>
      <c r="U10" s="40">
        <f t="shared" si="1"/>
        <v>1</v>
      </c>
      <c r="V10" s="40">
        <f t="shared" si="1"/>
        <v>1</v>
      </c>
      <c r="W10" s="63"/>
      <c r="X10" s="63"/>
      <c r="Y10" s="66"/>
      <c r="Z10" s="67"/>
      <c r="AA10" s="63"/>
      <c r="AB10" s="63"/>
      <c r="AC10" s="63"/>
      <c r="AD10" s="63"/>
    </row>
    <row r="11" spans="1:30" s="12" customFormat="1" ht="27.75" customHeight="1">
      <c r="A11" s="47"/>
      <c r="B11" s="43"/>
      <c r="C11" s="43"/>
      <c r="D11" s="42"/>
      <c r="E11" s="44"/>
      <c r="F11" s="13" t="s">
        <v>18</v>
      </c>
      <c r="G11" s="40">
        <f aca="true" t="shared" si="2" ref="G11:V11">SUM(G15,G13)</f>
        <v>0</v>
      </c>
      <c r="H11" s="40">
        <f t="shared" si="2"/>
        <v>0</v>
      </c>
      <c r="I11" s="40">
        <f t="shared" si="2"/>
        <v>0</v>
      </c>
      <c r="J11" s="40">
        <f t="shared" si="2"/>
        <v>1</v>
      </c>
      <c r="K11" s="40">
        <f t="shared" si="2"/>
        <v>0</v>
      </c>
      <c r="L11" s="40">
        <f t="shared" si="2"/>
        <v>0</v>
      </c>
      <c r="M11" s="40">
        <f t="shared" si="2"/>
        <v>0</v>
      </c>
      <c r="N11" s="40">
        <f t="shared" si="2"/>
        <v>0</v>
      </c>
      <c r="O11" s="40">
        <f t="shared" si="2"/>
        <v>0</v>
      </c>
      <c r="P11" s="40">
        <f t="shared" si="2"/>
        <v>0</v>
      </c>
      <c r="Q11" s="40">
        <f t="shared" si="2"/>
        <v>0</v>
      </c>
      <c r="R11" s="40">
        <f t="shared" si="2"/>
        <v>0</v>
      </c>
      <c r="S11" s="40">
        <f t="shared" si="2"/>
        <v>0</v>
      </c>
      <c r="T11" s="40">
        <f t="shared" si="2"/>
        <v>0</v>
      </c>
      <c r="U11" s="40">
        <f t="shared" si="2"/>
        <v>0</v>
      </c>
      <c r="V11" s="40">
        <f t="shared" si="2"/>
        <v>1</v>
      </c>
      <c r="W11" s="63"/>
      <c r="X11" s="63"/>
      <c r="Y11" s="66"/>
      <c r="Z11" s="67"/>
      <c r="AA11" s="63"/>
      <c r="AB11" s="63"/>
      <c r="AC11" s="63"/>
      <c r="AD11" s="63"/>
    </row>
    <row r="12" spans="1:30" s="12" customFormat="1" ht="27.75" customHeight="1">
      <c r="A12" s="45" t="s">
        <v>31</v>
      </c>
      <c r="B12" s="43">
        <v>9</v>
      </c>
      <c r="C12" s="43">
        <v>4</v>
      </c>
      <c r="D12" s="42">
        <v>5</v>
      </c>
      <c r="E12" s="44" t="s">
        <v>19</v>
      </c>
      <c r="F12" s="13" t="s">
        <v>17</v>
      </c>
      <c r="G12" s="41">
        <v>1</v>
      </c>
      <c r="H12" s="41">
        <v>0</v>
      </c>
      <c r="I12" s="41">
        <v>1</v>
      </c>
      <c r="J12" s="41">
        <v>1</v>
      </c>
      <c r="K12" s="41">
        <v>0</v>
      </c>
      <c r="L12" s="41">
        <v>0</v>
      </c>
      <c r="M12" s="41">
        <v>0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0">
        <f aca="true" t="shared" si="3" ref="S12:V15">G12+K12-O12</f>
        <v>0</v>
      </c>
      <c r="T12" s="40">
        <f t="shared" si="3"/>
        <v>0</v>
      </c>
      <c r="U12" s="40">
        <f t="shared" si="3"/>
        <v>1</v>
      </c>
      <c r="V12" s="40">
        <f t="shared" si="3"/>
        <v>1</v>
      </c>
      <c r="W12" s="63"/>
      <c r="X12" s="63"/>
      <c r="Y12" s="66"/>
      <c r="Z12" s="67"/>
      <c r="AA12" s="63"/>
      <c r="AB12" s="63"/>
      <c r="AC12" s="63"/>
      <c r="AD12" s="63"/>
    </row>
    <row r="13" spans="1:30" s="12" customFormat="1" ht="27.75" customHeight="1">
      <c r="A13" s="47"/>
      <c r="B13" s="43"/>
      <c r="C13" s="43"/>
      <c r="D13" s="42"/>
      <c r="E13" s="44"/>
      <c r="F13" s="13" t="s">
        <v>18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0">
        <f t="shared" si="3"/>
        <v>0</v>
      </c>
      <c r="T13" s="40">
        <f t="shared" si="3"/>
        <v>0</v>
      </c>
      <c r="U13" s="40">
        <f t="shared" si="3"/>
        <v>0</v>
      </c>
      <c r="V13" s="40">
        <f t="shared" si="3"/>
        <v>0</v>
      </c>
      <c r="W13" s="63"/>
      <c r="X13" s="63"/>
      <c r="Y13" s="66"/>
      <c r="Z13" s="67"/>
      <c r="AA13" s="63"/>
      <c r="AB13" s="63"/>
      <c r="AC13" s="63"/>
      <c r="AD13" s="63"/>
    </row>
    <row r="14" spans="1:30" s="12" customFormat="1" ht="27.75" customHeight="1">
      <c r="A14" s="47" t="s">
        <v>18</v>
      </c>
      <c r="B14" s="43">
        <v>0</v>
      </c>
      <c r="C14" s="43">
        <v>0</v>
      </c>
      <c r="D14" s="42">
        <v>0</v>
      </c>
      <c r="E14" s="44" t="s">
        <v>20</v>
      </c>
      <c r="F14" s="13" t="s">
        <v>17</v>
      </c>
      <c r="G14" s="41">
        <v>0</v>
      </c>
      <c r="H14" s="41">
        <v>1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1</v>
      </c>
      <c r="Q14" s="41">
        <v>0</v>
      </c>
      <c r="R14" s="41">
        <v>0</v>
      </c>
      <c r="S14" s="40">
        <f t="shared" si="3"/>
        <v>0</v>
      </c>
      <c r="T14" s="40">
        <f t="shared" si="3"/>
        <v>0</v>
      </c>
      <c r="U14" s="40">
        <f t="shared" si="3"/>
        <v>0</v>
      </c>
      <c r="V14" s="40">
        <f t="shared" si="3"/>
        <v>0</v>
      </c>
      <c r="W14" s="63"/>
      <c r="X14" s="63"/>
      <c r="Y14" s="66"/>
      <c r="Z14" s="67"/>
      <c r="AA14" s="63"/>
      <c r="AB14" s="63"/>
      <c r="AC14" s="63"/>
      <c r="AD14" s="63"/>
    </row>
    <row r="15" spans="1:30" s="12" customFormat="1" ht="27.75" customHeight="1">
      <c r="A15" s="47"/>
      <c r="B15" s="43"/>
      <c r="C15" s="43"/>
      <c r="D15" s="42"/>
      <c r="E15" s="44"/>
      <c r="F15" s="13" t="s">
        <v>18</v>
      </c>
      <c r="G15" s="41">
        <v>0</v>
      </c>
      <c r="H15" s="41">
        <v>0</v>
      </c>
      <c r="I15" s="41">
        <v>0</v>
      </c>
      <c r="J15" s="41">
        <v>1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0">
        <f t="shared" si="3"/>
        <v>0</v>
      </c>
      <c r="T15" s="40">
        <f t="shared" si="3"/>
        <v>0</v>
      </c>
      <c r="U15" s="40">
        <f t="shared" si="3"/>
        <v>0</v>
      </c>
      <c r="V15" s="40">
        <f t="shared" si="3"/>
        <v>1</v>
      </c>
      <c r="W15" s="63"/>
      <c r="X15" s="63"/>
      <c r="Y15" s="68"/>
      <c r="Z15" s="69"/>
      <c r="AA15" s="63"/>
      <c r="AB15" s="63"/>
      <c r="AC15" s="63"/>
      <c r="AD15" s="63"/>
    </row>
    <row r="16" spans="1:30" s="15" customFormat="1" ht="27.75" customHeight="1">
      <c r="A16" s="14" t="s">
        <v>33</v>
      </c>
      <c r="B16" s="14"/>
      <c r="D16" s="16"/>
      <c r="E16" s="17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20"/>
      <c r="U16" s="20"/>
      <c r="V16" s="20"/>
      <c r="W16" s="21"/>
      <c r="X16" s="21"/>
      <c r="Y16" s="21"/>
      <c r="Z16" s="21"/>
      <c r="AA16" s="17"/>
      <c r="AB16" s="17"/>
      <c r="AC16" s="17"/>
      <c r="AD16" s="17"/>
    </row>
    <row r="17" spans="1:30" s="10" customFormat="1" ht="19.5" customHeight="1">
      <c r="A17" s="55" t="s">
        <v>21</v>
      </c>
      <c r="B17" s="22"/>
      <c r="C17" s="23"/>
      <c r="D17" s="23"/>
      <c r="E17" s="23"/>
      <c r="F17" s="12"/>
      <c r="G17" s="55" t="s">
        <v>22</v>
      </c>
      <c r="K17" s="24"/>
      <c r="L17" s="25"/>
      <c r="M17" s="26"/>
      <c r="N17" s="27" t="s">
        <v>23</v>
      </c>
      <c r="O17" s="28"/>
      <c r="R17" s="27"/>
      <c r="U17" s="59" t="s">
        <v>26</v>
      </c>
      <c r="V17" s="60"/>
      <c r="W17" s="29"/>
      <c r="X17" s="30"/>
      <c r="Y17" s="56" t="s">
        <v>41</v>
      </c>
      <c r="Z17" s="57"/>
      <c r="AA17" s="57"/>
      <c r="AB17" s="58"/>
      <c r="AC17" s="58"/>
      <c r="AD17" s="58"/>
    </row>
    <row r="18" spans="1:28" s="10" customFormat="1" ht="19.5" customHeight="1">
      <c r="A18" s="55"/>
      <c r="B18" s="22"/>
      <c r="C18" s="23"/>
      <c r="D18" s="23"/>
      <c r="E18" s="23"/>
      <c r="F18" s="23"/>
      <c r="G18" s="55"/>
      <c r="K18" s="25"/>
      <c r="L18" s="25"/>
      <c r="M18" s="26"/>
      <c r="N18" s="31" t="s">
        <v>24</v>
      </c>
      <c r="O18" s="28"/>
      <c r="R18" s="32"/>
      <c r="U18" s="59"/>
      <c r="V18" s="61"/>
      <c r="W18" s="29"/>
      <c r="X18" s="30"/>
      <c r="Y18" s="29"/>
      <c r="Z18" s="29"/>
      <c r="AA18" s="33"/>
      <c r="AB18" s="24"/>
    </row>
    <row r="19" spans="1:30" s="10" customFormat="1" ht="19.5" customHeight="1">
      <c r="A19" s="31"/>
      <c r="B19" s="31"/>
      <c r="C19" s="32"/>
      <c r="D19" s="32"/>
      <c r="E19" s="32"/>
      <c r="F19" s="32"/>
      <c r="G19" s="32"/>
      <c r="H19" s="24"/>
      <c r="I19" s="27"/>
      <c r="J19" s="34"/>
      <c r="K19" s="25"/>
      <c r="L19" s="25"/>
      <c r="N19" s="3"/>
      <c r="R19" s="32"/>
      <c r="S19" s="32"/>
      <c r="T19" s="24"/>
      <c r="Y19" s="24"/>
      <c r="Z19" s="24"/>
      <c r="AA19" s="24"/>
      <c r="AB19" s="24"/>
      <c r="AC19" s="24"/>
      <c r="AD19" s="25"/>
    </row>
    <row r="20" spans="1:30" s="10" customFormat="1" ht="19.5" customHeight="1">
      <c r="A20" s="3" t="s">
        <v>25</v>
      </c>
      <c r="B20" s="3"/>
      <c r="C20" s="32"/>
      <c r="D20" s="32"/>
      <c r="E20" s="32"/>
      <c r="F20" s="32"/>
      <c r="G20" s="32"/>
      <c r="H20" s="24"/>
      <c r="I20" s="27"/>
      <c r="J20" s="34"/>
      <c r="K20" s="25"/>
      <c r="L20" s="25"/>
      <c r="M20" s="32"/>
      <c r="N20" s="3"/>
      <c r="R20" s="32"/>
      <c r="S20" s="24"/>
      <c r="T20" s="24"/>
      <c r="Y20" s="24"/>
      <c r="Z20" s="24"/>
      <c r="AA20" s="24"/>
      <c r="AB20" s="24"/>
      <c r="AC20" s="24"/>
      <c r="AD20" s="25"/>
    </row>
    <row r="21" s="30" customFormat="1" ht="19.5" customHeight="1">
      <c r="A21" s="30" t="s">
        <v>36</v>
      </c>
    </row>
    <row r="22" spans="1:23" s="10" customFormat="1" ht="19.5" customHeight="1">
      <c r="A22" s="35"/>
      <c r="B22" s="35"/>
      <c r="W22" s="3"/>
    </row>
  </sheetData>
  <sheetProtection/>
  <mergeCells count="52">
    <mergeCell ref="A4:AD4"/>
    <mergeCell ref="K7:L7"/>
    <mergeCell ref="C6:C8"/>
    <mergeCell ref="D6:D8"/>
    <mergeCell ref="M7:N7"/>
    <mergeCell ref="O7:P7"/>
    <mergeCell ref="Q7:R7"/>
    <mergeCell ref="S6:V6"/>
    <mergeCell ref="S7:T7"/>
    <mergeCell ref="A17:A18"/>
    <mergeCell ref="G17:G18"/>
    <mergeCell ref="Y9:Z15"/>
    <mergeCell ref="Y17:AD17"/>
    <mergeCell ref="W6:X8"/>
    <mergeCell ref="U7:V7"/>
    <mergeCell ref="G6:J6"/>
    <mergeCell ref="K6:N6"/>
    <mergeCell ref="U17:V18"/>
    <mergeCell ref="I7:J7"/>
    <mergeCell ref="AC1:AD1"/>
    <mergeCell ref="AC2:AD2"/>
    <mergeCell ref="A3:AD3"/>
    <mergeCell ref="E5:V5"/>
    <mergeCell ref="W5:AD5"/>
    <mergeCell ref="O6:R6"/>
    <mergeCell ref="B6:B8"/>
    <mergeCell ref="G7:H7"/>
    <mergeCell ref="B5:D5"/>
    <mergeCell ref="A5:A8"/>
    <mergeCell ref="A14:A15"/>
    <mergeCell ref="C14:C15"/>
    <mergeCell ref="D14:D15"/>
    <mergeCell ref="A9:A11"/>
    <mergeCell ref="C9:C11"/>
    <mergeCell ref="Y6:Z8"/>
    <mergeCell ref="E6:F8"/>
    <mergeCell ref="A12:A13"/>
    <mergeCell ref="C12:C13"/>
    <mergeCell ref="D12:D13"/>
    <mergeCell ref="AA9:AB15"/>
    <mergeCell ref="E10:E11"/>
    <mergeCell ref="AC9:AD15"/>
    <mergeCell ref="AA6:AB8"/>
    <mergeCell ref="W9:X15"/>
    <mergeCell ref="AC6:AD8"/>
    <mergeCell ref="D9:D11"/>
    <mergeCell ref="B14:B15"/>
    <mergeCell ref="E14:E15"/>
    <mergeCell ref="B9:B11"/>
    <mergeCell ref="B12:B13"/>
    <mergeCell ref="E12:E13"/>
    <mergeCell ref="E9:F9"/>
  </mergeCells>
  <printOptions horizontalCentered="1"/>
  <pageMargins left="0.984251968503937" right="0.984251968503937" top="0.7874015748031497" bottom="0.7874015748031497" header="1.220472440944882" footer="0.5118110236220472"/>
  <pageSetup cellComments="asDisplayed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D15"/>
  <sheetViews>
    <sheetView zoomScalePageLayoutView="0" workbookViewId="0" topLeftCell="A1">
      <selection activeCell="AI11" sqref="AI11"/>
    </sheetView>
  </sheetViews>
  <sheetFormatPr defaultColWidth="9.00390625" defaultRowHeight="16.5"/>
  <cols>
    <col min="23" max="23" width="18.50390625" style="0" bestFit="1" customWidth="1"/>
  </cols>
  <sheetData>
    <row r="4" ht="16.5">
      <c r="E4" t="s">
        <v>38</v>
      </c>
    </row>
    <row r="9" spans="2:30" ht="16.5">
      <c r="B9" s="38">
        <v>9</v>
      </c>
      <c r="C9" s="38">
        <v>2</v>
      </c>
      <c r="D9" s="38">
        <v>7</v>
      </c>
      <c r="G9" s="36">
        <v>0</v>
      </c>
      <c r="H9" s="36">
        <v>0</v>
      </c>
      <c r="I9" s="36">
        <v>3</v>
      </c>
      <c r="J9" s="36">
        <v>2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1</v>
      </c>
      <c r="R9" s="36">
        <v>0</v>
      </c>
      <c r="S9" s="36">
        <v>0</v>
      </c>
      <c r="T9" s="36">
        <v>0</v>
      </c>
      <c r="U9" s="36">
        <v>2</v>
      </c>
      <c r="V9" s="36">
        <v>2</v>
      </c>
      <c r="W9" s="37">
        <v>3600000</v>
      </c>
      <c r="X9" s="37"/>
      <c r="Y9" s="37">
        <v>684797</v>
      </c>
      <c r="Z9" s="37"/>
      <c r="AA9" s="37">
        <v>684797</v>
      </c>
      <c r="AB9" s="37"/>
      <c r="AC9" s="37">
        <v>2915203</v>
      </c>
      <c r="AD9" s="37"/>
    </row>
    <row r="10" spans="2:30" ht="16.5">
      <c r="B10" s="38"/>
      <c r="C10" s="38"/>
      <c r="D10" s="38"/>
      <c r="G10" s="36">
        <v>0</v>
      </c>
      <c r="H10" s="36">
        <v>0</v>
      </c>
      <c r="I10" s="36">
        <v>3</v>
      </c>
      <c r="J10" s="36">
        <v>1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1</v>
      </c>
      <c r="R10" s="36">
        <v>0</v>
      </c>
      <c r="S10" s="36">
        <v>0</v>
      </c>
      <c r="T10" s="36">
        <v>0</v>
      </c>
      <c r="U10" s="36">
        <v>2</v>
      </c>
      <c r="V10" s="36">
        <v>1</v>
      </c>
      <c r="W10" s="37"/>
      <c r="X10" s="37"/>
      <c r="Y10" s="37"/>
      <c r="Z10" s="37"/>
      <c r="AA10" s="37"/>
      <c r="AB10" s="37"/>
      <c r="AC10" s="37"/>
      <c r="AD10" s="37"/>
    </row>
    <row r="11" spans="2:30" ht="16.5">
      <c r="B11" s="38"/>
      <c r="C11" s="38"/>
      <c r="D11" s="38"/>
      <c r="G11" s="36">
        <v>0</v>
      </c>
      <c r="H11" s="36">
        <v>0</v>
      </c>
      <c r="I11" s="36">
        <v>0</v>
      </c>
      <c r="J11" s="36">
        <v>1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1</v>
      </c>
      <c r="W11" s="37"/>
      <c r="X11" s="37"/>
      <c r="Y11" s="37"/>
      <c r="Z11" s="37"/>
      <c r="AA11" s="37"/>
      <c r="AB11" s="37"/>
      <c r="AC11" s="37"/>
      <c r="AD11" s="37"/>
    </row>
    <row r="12" spans="2:30" ht="16.5">
      <c r="B12" s="38">
        <v>9</v>
      </c>
      <c r="C12" s="38">
        <v>2</v>
      </c>
      <c r="D12" s="38">
        <v>7</v>
      </c>
      <c r="G12" s="36">
        <v>0</v>
      </c>
      <c r="H12" s="36">
        <v>0</v>
      </c>
      <c r="I12" s="36">
        <v>2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1</v>
      </c>
      <c r="R12" s="36">
        <v>0</v>
      </c>
      <c r="S12" s="36">
        <v>0</v>
      </c>
      <c r="T12" s="36">
        <v>0</v>
      </c>
      <c r="U12" s="36">
        <v>1</v>
      </c>
      <c r="V12" s="36">
        <v>0</v>
      </c>
      <c r="W12" s="37"/>
      <c r="X12" s="37"/>
      <c r="Y12" s="37"/>
      <c r="Z12" s="37"/>
      <c r="AA12" s="37"/>
      <c r="AB12" s="37"/>
      <c r="AC12" s="37"/>
      <c r="AD12" s="37"/>
    </row>
    <row r="13" spans="2:30" ht="16.5">
      <c r="B13" s="38"/>
      <c r="C13" s="38"/>
      <c r="D13" s="38"/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7"/>
      <c r="X13" s="37"/>
      <c r="Y13" s="37"/>
      <c r="Z13" s="37"/>
      <c r="AA13" s="37"/>
      <c r="AB13" s="37"/>
      <c r="AC13" s="37"/>
      <c r="AD13" s="37"/>
    </row>
    <row r="14" spans="2:30" ht="16.5">
      <c r="B14" s="38">
        <v>0</v>
      </c>
      <c r="C14" s="38">
        <v>0</v>
      </c>
      <c r="D14" s="38">
        <v>0</v>
      </c>
      <c r="G14" s="36">
        <v>0</v>
      </c>
      <c r="H14" s="36">
        <v>0</v>
      </c>
      <c r="I14" s="36">
        <v>1</v>
      </c>
      <c r="J14" s="36">
        <v>1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1</v>
      </c>
      <c r="V14" s="36">
        <v>1</v>
      </c>
      <c r="W14" s="37"/>
      <c r="X14" s="37"/>
      <c r="Y14" s="37"/>
      <c r="Z14" s="37"/>
      <c r="AA14" s="37"/>
      <c r="AB14" s="37"/>
      <c r="AC14" s="37"/>
      <c r="AD14" s="37"/>
    </row>
    <row r="15" spans="2:30" ht="16.5">
      <c r="B15" s="38"/>
      <c r="C15" s="38"/>
      <c r="D15" s="38"/>
      <c r="G15" s="36">
        <v>0</v>
      </c>
      <c r="H15" s="36">
        <v>0</v>
      </c>
      <c r="I15" s="36">
        <v>0</v>
      </c>
      <c r="J15" s="36">
        <v>1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1</v>
      </c>
      <c r="W15" s="37"/>
      <c r="X15" s="37"/>
      <c r="Y15" s="37"/>
      <c r="Z15" s="37"/>
      <c r="AA15" s="37"/>
      <c r="AB15" s="37"/>
      <c r="AC15" s="37"/>
      <c r="AD15" s="37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164043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鐘慧婷</dc:creator>
  <cp:keywords/>
  <dc:description/>
  <cp:lastModifiedBy>陳藝云</cp:lastModifiedBy>
  <cp:lastPrinted>2022-07-29T02:18:26Z</cp:lastPrinted>
  <dcterms:created xsi:type="dcterms:W3CDTF">2015-01-09T09:07:11Z</dcterms:created>
  <dcterms:modified xsi:type="dcterms:W3CDTF">2022-08-03T02:18:49Z</dcterms:modified>
  <cp:category/>
  <cp:version/>
  <cp:contentType/>
  <cp:contentStatus/>
</cp:coreProperties>
</file>