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6" sheetId="1" r:id="rId1"/>
  </sheets>
  <definedNames>
    <definedName name="pp">'10730-02-06'!$A$3:$Q$24</definedName>
  </definedNames>
  <calcPr fullCalcOnLoad="1"/>
</workbook>
</file>

<file path=xl/sharedStrings.xml><?xml version="1.0" encoding="utf-8"?>
<sst xmlns="http://schemas.openxmlformats.org/spreadsheetml/2006/main" count="74" uniqueCount="26">
  <si>
    <t>項目</t>
  </si>
  <si>
    <t>備　　註</t>
  </si>
  <si>
    <t>計</t>
  </si>
  <si>
    <t>男</t>
  </si>
  <si>
    <t>女</t>
  </si>
  <si>
    <t>本期追蹤輔導人數</t>
  </si>
  <si>
    <t>本期新增追蹤輔導人數</t>
  </si>
  <si>
    <t>前期未結案追蹤輔導人數</t>
  </si>
  <si>
    <t>兒少法59條</t>
  </si>
  <si>
    <t>兒童及少年性剝削防制條例第23條第1項、第30條第1項第2款至第6款</t>
  </si>
  <si>
    <t>兒少法62條</t>
  </si>
  <si>
    <t>兒少法68條</t>
  </si>
  <si>
    <t>合計</t>
  </si>
  <si>
    <t>民國111年 8月 3日 11:42:51 印製</t>
  </si>
  <si>
    <t>本表編製2份，1份送主計處，1份自存外，應由網際網路線上傳送至衛生福利部統計處資料庫。</t>
  </si>
  <si>
    <t>一　般</t>
  </si>
  <si>
    <t>原住民</t>
  </si>
  <si>
    <t>金門縣政府(社會局)</t>
  </si>
  <si>
    <t>半　年　報</t>
  </si>
  <si>
    <t>每半年終了後20日內編送</t>
  </si>
  <si>
    <t>10730-02-06-2</t>
  </si>
  <si>
    <t>中華民國111年上半年 ( 1月至6月 )</t>
  </si>
  <si>
    <t>依據本府轄區內應依法追蹤輔導個案數統計彙編。</t>
  </si>
  <si>
    <t>總　計</t>
  </si>
  <si>
    <t>公　開　類</t>
  </si>
  <si>
    <t>金門縣兒童及少年結束家外安置後續追蹤輔導服務概況(修正表)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</si>
</sst>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;\-"/>
    <numFmt numFmtId="191" formatCode="##,##0;\-##,##0;&quot;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right" vertical="center" wrapText="1"/>
    </xf>
    <xf numFmtId="43" fontId="3" fillId="0" borderId="16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86" fontId="1" fillId="0" borderId="19" xfId="0" applyNumberFormat="1" applyFont="1" applyBorder="1" applyAlignment="1">
      <alignment horizontal="center" vertical="center" wrapText="1"/>
    </xf>
    <xf numFmtId="186" fontId="1" fillId="0" borderId="20" xfId="0" applyNumberFormat="1" applyFont="1" applyBorder="1" applyAlignment="1">
      <alignment horizontal="center" vertical="center" wrapText="1"/>
    </xf>
    <xf numFmtId="186" fontId="1" fillId="0" borderId="21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6" fontId="1" fillId="0" borderId="26" xfId="0" applyNumberFormat="1" applyFont="1" applyBorder="1" applyAlignment="1">
      <alignment horizontal="center" vertical="center" wrapText="1"/>
    </xf>
    <xf numFmtId="186" fontId="1" fillId="0" borderId="27" xfId="0" applyNumberFormat="1" applyFont="1" applyBorder="1" applyAlignment="1">
      <alignment horizontal="center" vertical="center" wrapText="1"/>
    </xf>
    <xf numFmtId="186" fontId="1" fillId="0" borderId="28" xfId="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1" fillId="0" borderId="29" xfId="0" applyNumberFormat="1" applyFont="1" applyBorder="1" applyAlignment="1">
      <alignment horizontal="center" vertical="center" wrapText="1"/>
    </xf>
    <xf numFmtId="43" fontId="1" fillId="0" borderId="30" xfId="0" applyNumberFormat="1" applyFont="1" applyBorder="1" applyAlignment="1">
      <alignment horizontal="center" vertical="center" wrapText="1"/>
    </xf>
    <xf numFmtId="4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33" xfId="0" applyNumberFormat="1" applyFont="1" applyBorder="1" applyAlignment="1">
      <alignment horizontal="right" vertical="center" wrapText="1"/>
    </xf>
    <xf numFmtId="176" fontId="1" fillId="0" borderId="34" xfId="0" applyNumberFormat="1" applyFont="1" applyBorder="1" applyAlignment="1">
      <alignment horizontal="right" vertical="center" wrapText="1"/>
    </xf>
    <xf numFmtId="176" fontId="3" fillId="0" borderId="35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87" fontId="3" fillId="0" borderId="16" xfId="0" applyNumberFormat="1" applyFont="1" applyBorder="1" applyAlignment="1">
      <alignment horizontal="left" vertical="top"/>
    </xf>
    <xf numFmtId="180" fontId="1" fillId="0" borderId="36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 wrapText="1"/>
    </xf>
    <xf numFmtId="41" fontId="1" fillId="0" borderId="30" xfId="0" applyNumberFormat="1" applyFont="1" applyBorder="1" applyAlignment="1">
      <alignment horizontal="center" vertical="center" wrapText="1"/>
    </xf>
    <xf numFmtId="41" fontId="1" fillId="0" borderId="31" xfId="0" applyNumberFormat="1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189" fontId="26" fillId="0" borderId="17" xfId="0" applyNumberFormat="1" applyFont="1" applyBorder="1" applyAlignment="1">
      <alignment horizontal="right" vertical="center" wrapText="1"/>
    </xf>
    <xf numFmtId="191" fontId="26" fillId="0" borderId="17" xfId="0" applyNumberFormat="1" applyFont="1" applyBorder="1" applyAlignment="1">
      <alignment horizontal="right" vertical="center"/>
    </xf>
    <xf numFmtId="189" fontId="26" fillId="0" borderId="17" xfId="0" applyNumberFormat="1" applyFont="1" applyBorder="1" applyAlignment="1">
      <alignment horizontal="right" vertical="center"/>
    </xf>
    <xf numFmtId="191" fontId="26" fillId="0" borderId="26" xfId="0" applyNumberFormat="1" applyFont="1" applyBorder="1" applyAlignment="1">
      <alignment horizontal="right" vertical="center"/>
    </xf>
    <xf numFmtId="191" fontId="26" fillId="0" borderId="18" xfId="0" applyNumberFormat="1" applyFont="1" applyBorder="1" applyAlignment="1">
      <alignment horizontal="right" vertical="center" wrapText="1"/>
    </xf>
    <xf numFmtId="191" fontId="26" fillId="0" borderId="18" xfId="0" applyNumberFormat="1" applyFont="1" applyBorder="1" applyAlignment="1">
      <alignment horizontal="right" vertical="center"/>
    </xf>
    <xf numFmtId="189" fontId="26" fillId="0" borderId="18" xfId="0" applyNumberFormat="1" applyFont="1" applyBorder="1" applyAlignment="1">
      <alignment horizontal="right" vertical="center"/>
    </xf>
    <xf numFmtId="191" fontId="26" fillId="0" borderId="29" xfId="0" applyNumberFormat="1" applyFont="1" applyBorder="1" applyAlignment="1">
      <alignment horizontal="right" vertical="center"/>
    </xf>
    <xf numFmtId="189" fontId="26" fillId="0" borderId="10" xfId="0" applyNumberFormat="1" applyFont="1" applyBorder="1" applyAlignment="1">
      <alignment horizontal="right" vertical="center" wrapText="1"/>
    </xf>
    <xf numFmtId="191" fontId="26" fillId="0" borderId="10" xfId="0" applyNumberFormat="1" applyFont="1" applyBorder="1" applyAlignment="1">
      <alignment horizontal="right" vertical="center"/>
    </xf>
    <xf numFmtId="189" fontId="26" fillId="0" borderId="10" xfId="0" applyNumberFormat="1" applyFont="1" applyBorder="1" applyAlignment="1">
      <alignment horizontal="right" vertical="center"/>
    </xf>
    <xf numFmtId="191" fontId="26" fillId="0" borderId="15" xfId="0" applyNumberFormat="1" applyFont="1" applyBorder="1" applyAlignment="1">
      <alignment horizontal="right" vertical="center"/>
    </xf>
    <xf numFmtId="189" fontId="26" fillId="0" borderId="0" xfId="0" applyNumberFormat="1" applyFont="1" applyAlignment="1">
      <alignment/>
    </xf>
    <xf numFmtId="19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04875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04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4765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19050</xdr:colOff>
      <xdr:row>3</xdr:row>
      <xdr:rowOff>19050</xdr:rowOff>
    </xdr:from>
    <xdr:ext cx="9534525" cy="238125"/>
    <xdr:sp textlink="D1">
      <xdr:nvSpPr>
        <xdr:cNvPr id="3" name="報表類別"/>
        <xdr:cNvSpPr>
          <a:spLocks/>
        </xdr:cNvSpPr>
      </xdr:nvSpPr>
      <xdr:spPr>
        <a:xfrm>
          <a:off x="923925" y="247650"/>
          <a:ext cx="95345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361950</xdr:colOff>
      <xdr:row>0</xdr:row>
      <xdr:rowOff>0</xdr:rowOff>
    </xdr:from>
    <xdr:ext cx="742950" cy="247650"/>
    <xdr:sp>
      <xdr:nvSpPr>
        <xdr:cNvPr id="4" name="編製機關"/>
        <xdr:cNvSpPr>
          <a:spLocks/>
        </xdr:cNvSpPr>
      </xdr:nvSpPr>
      <xdr:spPr>
        <a:xfrm>
          <a:off x="105251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361950</xdr:colOff>
      <xdr:row>3</xdr:row>
      <xdr:rowOff>19050</xdr:rowOff>
    </xdr:from>
    <xdr:ext cx="742950" cy="238125"/>
    <xdr:sp>
      <xdr:nvSpPr>
        <xdr:cNvPr id="5" name="表號"/>
        <xdr:cNvSpPr>
          <a:spLocks/>
        </xdr:cNvSpPr>
      </xdr:nvSpPr>
      <xdr:spPr>
        <a:xfrm>
          <a:off x="10525125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66675</xdr:colOff>
      <xdr:row>0</xdr:row>
      <xdr:rowOff>0</xdr:rowOff>
    </xdr:from>
    <xdr:ext cx="1962150" cy="247650"/>
    <xdr:sp textlink="B1">
      <xdr:nvSpPr>
        <xdr:cNvPr id="6" name="報表類別"/>
        <xdr:cNvSpPr>
          <a:spLocks/>
        </xdr:cNvSpPr>
      </xdr:nvSpPr>
      <xdr:spPr>
        <a:xfrm>
          <a:off x="11258550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66675</xdr:colOff>
      <xdr:row>3</xdr:row>
      <xdr:rowOff>19050</xdr:rowOff>
    </xdr:from>
    <xdr:ext cx="1962150" cy="238125"/>
    <xdr:sp textlink="E1">
      <xdr:nvSpPr>
        <xdr:cNvPr id="7" name="報表類別"/>
        <xdr:cNvSpPr>
          <a:spLocks/>
        </xdr:cNvSpPr>
      </xdr:nvSpPr>
      <xdr:spPr>
        <a:xfrm>
          <a:off x="11258550" y="24765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10730-02-06-2</a:t>
          </a:r>
        </a:p>
      </xdr:txBody>
    </xdr:sp>
    <xdr:clientData/>
  </xdr:oneCellAnchor>
  <xdr:oneCellAnchor>
    <xdr:from>
      <xdr:col>0</xdr:col>
      <xdr:colOff>895350</xdr:colOff>
      <xdr:row>4</xdr:row>
      <xdr:rowOff>38100</xdr:rowOff>
    </xdr:from>
    <xdr:ext cx="9629775" cy="0"/>
    <xdr:sp>
      <xdr:nvSpPr>
        <xdr:cNvPr id="8" name="Line 37"/>
        <xdr:cNvSpPr>
          <a:spLocks/>
        </xdr:cNvSpPr>
      </xdr:nvSpPr>
      <xdr:spPr>
        <a:xfrm>
          <a:off x="895350" y="495300"/>
          <a:ext cx="9629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295275</xdr:colOff>
      <xdr:row>5</xdr:row>
      <xdr:rowOff>38100</xdr:rowOff>
    </xdr:from>
    <xdr:ext cx="2676525" cy="257175"/>
    <xdr:sp>
      <xdr:nvSpPr>
        <xdr:cNvPr id="9" name="報表類別"/>
        <xdr:cNvSpPr>
          <a:spLocks/>
        </xdr:cNvSpPr>
      </xdr:nvSpPr>
      <xdr:spPr>
        <a:xfrm>
          <a:off x="10458450" y="1104900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85" zoomScaleNormal="85" zoomScalePageLayoutView="0" workbookViewId="0" topLeftCell="A3">
      <selection activeCell="A2" sqref="A1:IV2"/>
    </sheetView>
  </sheetViews>
  <sheetFormatPr defaultColWidth="9.33203125" defaultRowHeight="12"/>
  <cols>
    <col min="1" max="1" width="15.83203125" style="1" customWidth="1"/>
    <col min="2" max="25" width="9" style="0" customWidth="1"/>
  </cols>
  <sheetData>
    <row r="1" spans="1:7" s="4" customFormat="1" ht="31.5" customHeight="1" hidden="1">
      <c r="A1" s="74" t="s">
        <v>24</v>
      </c>
      <c r="B1" s="4" t="s">
        <v>17</v>
      </c>
      <c r="C1" s="4" t="s">
        <v>18</v>
      </c>
      <c r="D1" s="4" t="s">
        <v>19</v>
      </c>
      <c r="E1" s="89" t="s">
        <v>20</v>
      </c>
      <c r="F1" s="90" t="s">
        <v>25</v>
      </c>
      <c r="G1" s="4" t="s">
        <v>21</v>
      </c>
    </row>
    <row r="2" spans="1:3" s="4" customFormat="1" ht="28.5" customHeight="1" hidden="1">
      <c r="A2" s="74" t="s">
        <v>22</v>
      </c>
      <c r="B2" s="4" t="s">
        <v>13</v>
      </c>
      <c r="C2" s="4" t="s">
        <v>14</v>
      </c>
    </row>
    <row r="3" spans="1:17" s="1" customFormat="1" ht="18" customHeight="1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</row>
    <row r="4" spans="1:17" s="1" customFormat="1" ht="18" customHeight="1">
      <c r="A4" s="17"/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/>
    </row>
    <row r="5" spans="1:25" ht="48" customHeight="1">
      <c r="A5" s="32" t="str">
        <f>F1</f>
        <v>金門縣兒童及少年結束家外安置後續追蹤輔導服務概況(修正表)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24" customHeight="1" thickBot="1">
      <c r="A6" s="33" t="str">
        <f>G1</f>
        <v>中華民國111年上半年 ( 1月至6月 )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6" ht="28.5" customHeight="1">
      <c r="A7" s="58" t="s">
        <v>0</v>
      </c>
      <c r="B7" s="27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1"/>
    </row>
    <row r="8" spans="1:26" ht="67.5" customHeight="1">
      <c r="A8" s="35"/>
      <c r="B8" s="59" t="s">
        <v>12</v>
      </c>
      <c r="C8" s="60"/>
      <c r="D8" s="60"/>
      <c r="E8" s="60"/>
      <c r="F8" s="60"/>
      <c r="G8" s="61"/>
      <c r="H8" s="44" t="s">
        <v>8</v>
      </c>
      <c r="I8" s="45"/>
      <c r="J8" s="45"/>
      <c r="K8" s="45"/>
      <c r="L8" s="45"/>
      <c r="M8" s="46"/>
      <c r="N8" s="62" t="s">
        <v>10</v>
      </c>
      <c r="O8" s="60"/>
      <c r="P8" s="60"/>
      <c r="Q8" s="61"/>
      <c r="R8" s="44" t="s">
        <v>11</v>
      </c>
      <c r="S8" s="45"/>
      <c r="T8" s="45"/>
      <c r="U8" s="46"/>
      <c r="V8" s="44" t="s">
        <v>9</v>
      </c>
      <c r="W8" s="45"/>
      <c r="X8" s="45"/>
      <c r="Y8" s="46"/>
      <c r="Z8" s="1"/>
    </row>
    <row r="9" spans="1:26" ht="34.5" customHeight="1" thickBot="1">
      <c r="A9" s="36"/>
      <c r="B9" s="30" t="s">
        <v>2</v>
      </c>
      <c r="C9" s="31"/>
      <c r="D9" s="31" t="s">
        <v>3</v>
      </c>
      <c r="E9" s="31"/>
      <c r="F9" s="63" t="s">
        <v>4</v>
      </c>
      <c r="G9" s="63"/>
      <c r="H9" s="31" t="s">
        <v>2</v>
      </c>
      <c r="I9" s="31"/>
      <c r="J9" s="31" t="s">
        <v>3</v>
      </c>
      <c r="K9" s="31"/>
      <c r="L9" s="63" t="s">
        <v>4</v>
      </c>
      <c r="M9" s="63"/>
      <c r="N9" s="31" t="s">
        <v>2</v>
      </c>
      <c r="O9" s="31"/>
      <c r="P9" s="15" t="s">
        <v>3</v>
      </c>
      <c r="Q9" s="10" t="s">
        <v>4</v>
      </c>
      <c r="R9" s="31" t="s">
        <v>2</v>
      </c>
      <c r="S9" s="31"/>
      <c r="T9" s="15" t="s">
        <v>3</v>
      </c>
      <c r="U9" s="10" t="s">
        <v>4</v>
      </c>
      <c r="V9" s="31" t="s">
        <v>2</v>
      </c>
      <c r="W9" s="31"/>
      <c r="X9" s="15" t="s">
        <v>3</v>
      </c>
      <c r="Y9" s="10" t="s">
        <v>4</v>
      </c>
      <c r="Z9" s="1"/>
    </row>
    <row r="10" spans="1:26" ht="34.5" customHeight="1">
      <c r="A10" s="11" t="str">
        <f aca="true" t="shared" si="0" ref="A10:B12">A25</f>
        <v>總　計</v>
      </c>
      <c r="B10" s="48">
        <f t="shared" si="0"/>
        <v>21</v>
      </c>
      <c r="C10" s="49"/>
      <c r="D10" s="54">
        <f>C25</f>
        <v>11</v>
      </c>
      <c r="E10" s="55"/>
      <c r="F10" s="54">
        <f>D25</f>
        <v>10</v>
      </c>
      <c r="G10" s="55"/>
      <c r="H10" s="54">
        <f>E25</f>
        <v>11</v>
      </c>
      <c r="I10" s="55"/>
      <c r="J10" s="54">
        <f>F25</f>
        <v>6</v>
      </c>
      <c r="K10" s="55"/>
      <c r="L10" s="54">
        <f>G25</f>
        <v>5</v>
      </c>
      <c r="M10" s="55"/>
      <c r="N10" s="54">
        <f>H25</f>
        <v>7</v>
      </c>
      <c r="O10" s="55"/>
      <c r="P10" s="23">
        <f aca="true" t="shared" si="1" ref="P10:R12">I25</f>
        <v>4</v>
      </c>
      <c r="Q10" s="23">
        <f t="shared" si="1"/>
        <v>3</v>
      </c>
      <c r="R10" s="68">
        <f t="shared" si="1"/>
        <v>1</v>
      </c>
      <c r="S10" s="69"/>
      <c r="T10" s="24">
        <f aca="true" t="shared" si="2" ref="T10:V12">L25</f>
        <v>1</v>
      </c>
      <c r="U10" s="24">
        <f t="shared" si="2"/>
        <v>0</v>
      </c>
      <c r="V10" s="68">
        <f t="shared" si="2"/>
        <v>2</v>
      </c>
      <c r="W10" s="69"/>
      <c r="X10" s="24">
        <f aca="true" t="shared" si="3" ref="X10:Y12">O25</f>
        <v>0</v>
      </c>
      <c r="Y10" s="24">
        <f t="shared" si="3"/>
        <v>2</v>
      </c>
      <c r="Z10" s="1"/>
    </row>
    <row r="11" spans="1:26" ht="34.5" customHeight="1">
      <c r="A11" s="12" t="str">
        <f t="shared" si="0"/>
        <v>一　般</v>
      </c>
      <c r="B11" s="50">
        <f t="shared" si="0"/>
        <v>18</v>
      </c>
      <c r="C11" s="51"/>
      <c r="D11" s="64">
        <f>C26</f>
        <v>10</v>
      </c>
      <c r="E11" s="65"/>
      <c r="F11" s="64">
        <f>D26</f>
        <v>8</v>
      </c>
      <c r="G11" s="65"/>
      <c r="H11" s="64">
        <f>E26</f>
        <v>8</v>
      </c>
      <c r="I11" s="65"/>
      <c r="J11" s="64">
        <f>F26</f>
        <v>5</v>
      </c>
      <c r="K11" s="65"/>
      <c r="L11" s="64">
        <f>G26</f>
        <v>3</v>
      </c>
      <c r="M11" s="65"/>
      <c r="N11" s="64">
        <f>H26</f>
        <v>7</v>
      </c>
      <c r="O11" s="65"/>
      <c r="P11" s="23">
        <f t="shared" si="1"/>
        <v>4</v>
      </c>
      <c r="Q11" s="25">
        <f t="shared" si="1"/>
        <v>3</v>
      </c>
      <c r="R11" s="70">
        <f t="shared" si="1"/>
        <v>1</v>
      </c>
      <c r="S11" s="71"/>
      <c r="T11" s="24">
        <f t="shared" si="2"/>
        <v>1</v>
      </c>
      <c r="U11" s="24">
        <f t="shared" si="2"/>
        <v>0</v>
      </c>
      <c r="V11" s="70">
        <f t="shared" si="2"/>
        <v>2</v>
      </c>
      <c r="W11" s="71"/>
      <c r="X11" s="24">
        <f t="shared" si="3"/>
        <v>0</v>
      </c>
      <c r="Y11" s="24">
        <f t="shared" si="3"/>
        <v>2</v>
      </c>
      <c r="Z11" s="1"/>
    </row>
    <row r="12" spans="1:26" ht="34.5" customHeight="1" thickBot="1">
      <c r="A12" s="13" t="str">
        <f t="shared" si="0"/>
        <v>原住民</v>
      </c>
      <c r="B12" s="52">
        <f t="shared" si="0"/>
        <v>3</v>
      </c>
      <c r="C12" s="53"/>
      <c r="D12" s="66">
        <f>C27</f>
        <v>1</v>
      </c>
      <c r="E12" s="67"/>
      <c r="F12" s="66">
        <f>D27</f>
        <v>2</v>
      </c>
      <c r="G12" s="67"/>
      <c r="H12" s="66">
        <f>E27</f>
        <v>3</v>
      </c>
      <c r="I12" s="67"/>
      <c r="J12" s="66">
        <f>F27</f>
        <v>1</v>
      </c>
      <c r="K12" s="67"/>
      <c r="L12" s="66">
        <f>G27</f>
        <v>2</v>
      </c>
      <c r="M12" s="67"/>
      <c r="N12" s="66">
        <f>H27</f>
        <v>0</v>
      </c>
      <c r="O12" s="67"/>
      <c r="P12" s="23">
        <f t="shared" si="1"/>
        <v>0</v>
      </c>
      <c r="Q12" s="26">
        <f t="shared" si="1"/>
        <v>0</v>
      </c>
      <c r="R12" s="72">
        <f t="shared" si="1"/>
        <v>0</v>
      </c>
      <c r="S12" s="73"/>
      <c r="T12" s="24">
        <f t="shared" si="2"/>
        <v>0</v>
      </c>
      <c r="U12" s="24">
        <f t="shared" si="2"/>
        <v>0</v>
      </c>
      <c r="V12" s="72">
        <f t="shared" si="2"/>
        <v>0</v>
      </c>
      <c r="W12" s="73"/>
      <c r="X12" s="24">
        <f t="shared" si="3"/>
        <v>0</v>
      </c>
      <c r="Y12" s="24">
        <f t="shared" si="3"/>
        <v>0</v>
      </c>
      <c r="Z12" s="1"/>
    </row>
    <row r="13" spans="1:26" ht="19.5" customHeight="1" thickBot="1">
      <c r="A13" s="18"/>
      <c r="B13" s="19"/>
      <c r="C13" s="20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2"/>
      <c r="U13" s="22"/>
      <c r="V13" s="22"/>
      <c r="W13" s="22"/>
      <c r="X13" s="22"/>
      <c r="Y13" s="22"/>
      <c r="Z13" s="1"/>
    </row>
    <row r="14" spans="1:26" ht="28.5" customHeight="1">
      <c r="A14" s="35" t="s">
        <v>0</v>
      </c>
      <c r="B14" s="37" t="s">
        <v>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 t="s">
        <v>7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1"/>
      <c r="Z14" s="1"/>
    </row>
    <row r="15" spans="1:26" ht="79.5" customHeight="1">
      <c r="A15" s="35"/>
      <c r="B15" s="42" t="s">
        <v>8</v>
      </c>
      <c r="C15" s="42"/>
      <c r="D15" s="42"/>
      <c r="E15" s="43" t="s">
        <v>10</v>
      </c>
      <c r="F15" s="43"/>
      <c r="G15" s="43"/>
      <c r="H15" s="43" t="s">
        <v>11</v>
      </c>
      <c r="I15" s="43"/>
      <c r="J15" s="43"/>
      <c r="K15" s="44" t="s">
        <v>9</v>
      </c>
      <c r="L15" s="45"/>
      <c r="M15" s="46"/>
      <c r="N15" s="42" t="s">
        <v>8</v>
      </c>
      <c r="O15" s="42"/>
      <c r="P15" s="42"/>
      <c r="Q15" s="43" t="s">
        <v>10</v>
      </c>
      <c r="R15" s="43"/>
      <c r="S15" s="43"/>
      <c r="T15" s="43" t="s">
        <v>11</v>
      </c>
      <c r="U15" s="43"/>
      <c r="V15" s="44"/>
      <c r="W15" s="44" t="s">
        <v>9</v>
      </c>
      <c r="X15" s="45"/>
      <c r="Y15" s="45"/>
      <c r="Z15" s="1"/>
    </row>
    <row r="16" spans="1:26" ht="34.5" customHeight="1" thickBot="1">
      <c r="A16" s="36"/>
      <c r="B16" s="15" t="s">
        <v>2</v>
      </c>
      <c r="C16" s="15" t="s">
        <v>3</v>
      </c>
      <c r="D16" s="10" t="s">
        <v>4</v>
      </c>
      <c r="E16" s="15" t="s">
        <v>2</v>
      </c>
      <c r="F16" s="15" t="s">
        <v>3</v>
      </c>
      <c r="G16" s="10" t="s">
        <v>4</v>
      </c>
      <c r="H16" s="15" t="s">
        <v>2</v>
      </c>
      <c r="I16" s="15" t="s">
        <v>3</v>
      </c>
      <c r="J16" s="10" t="s">
        <v>4</v>
      </c>
      <c r="K16" s="15" t="s">
        <v>2</v>
      </c>
      <c r="L16" s="15" t="s">
        <v>3</v>
      </c>
      <c r="M16" s="10" t="s">
        <v>4</v>
      </c>
      <c r="N16" s="15" t="s">
        <v>2</v>
      </c>
      <c r="O16" s="15" t="s">
        <v>3</v>
      </c>
      <c r="P16" s="10" t="s">
        <v>4</v>
      </c>
      <c r="Q16" s="15" t="s">
        <v>2</v>
      </c>
      <c r="R16" s="15" t="s">
        <v>3</v>
      </c>
      <c r="S16" s="10" t="s">
        <v>4</v>
      </c>
      <c r="T16" s="15" t="s">
        <v>2</v>
      </c>
      <c r="U16" s="15" t="s">
        <v>3</v>
      </c>
      <c r="V16" s="10" t="s">
        <v>4</v>
      </c>
      <c r="W16" s="15" t="s">
        <v>2</v>
      </c>
      <c r="X16" s="15" t="s">
        <v>3</v>
      </c>
      <c r="Y16" s="16" t="s">
        <v>4</v>
      </c>
      <c r="Z16" s="1"/>
    </row>
    <row r="17" spans="1:26" ht="34.5" customHeight="1">
      <c r="A17" s="11" t="s">
        <v>23</v>
      </c>
      <c r="B17" s="75">
        <v>1</v>
      </c>
      <c r="C17" s="76">
        <v>0</v>
      </c>
      <c r="D17" s="77">
        <v>1</v>
      </c>
      <c r="E17" s="77">
        <v>4</v>
      </c>
      <c r="F17" s="77">
        <v>2</v>
      </c>
      <c r="G17" s="77">
        <v>2</v>
      </c>
      <c r="H17" s="76">
        <v>0</v>
      </c>
      <c r="I17" s="76">
        <v>0</v>
      </c>
      <c r="J17" s="76">
        <v>0</v>
      </c>
      <c r="K17" s="77">
        <v>2</v>
      </c>
      <c r="L17" s="76">
        <v>0</v>
      </c>
      <c r="M17" s="77">
        <v>2</v>
      </c>
      <c r="N17" s="77">
        <v>10</v>
      </c>
      <c r="O17" s="77">
        <v>6</v>
      </c>
      <c r="P17" s="77">
        <v>4</v>
      </c>
      <c r="Q17" s="77">
        <v>3</v>
      </c>
      <c r="R17" s="77">
        <v>2</v>
      </c>
      <c r="S17" s="77">
        <v>1</v>
      </c>
      <c r="T17" s="77">
        <v>1</v>
      </c>
      <c r="U17" s="77">
        <v>1</v>
      </c>
      <c r="V17" s="76">
        <v>0</v>
      </c>
      <c r="W17" s="76">
        <v>0</v>
      </c>
      <c r="X17" s="76">
        <v>0</v>
      </c>
      <c r="Y17" s="78">
        <v>0</v>
      </c>
      <c r="Z17" s="1"/>
    </row>
    <row r="18" spans="1:26" ht="34.5" customHeight="1">
      <c r="A18" s="12" t="s">
        <v>15</v>
      </c>
      <c r="B18" s="79">
        <v>0</v>
      </c>
      <c r="C18" s="80">
        <v>0</v>
      </c>
      <c r="D18" s="80">
        <v>0</v>
      </c>
      <c r="E18" s="81">
        <v>4</v>
      </c>
      <c r="F18" s="81">
        <v>2</v>
      </c>
      <c r="G18" s="81">
        <v>2</v>
      </c>
      <c r="H18" s="80">
        <v>0</v>
      </c>
      <c r="I18" s="80">
        <v>0</v>
      </c>
      <c r="J18" s="80">
        <v>0</v>
      </c>
      <c r="K18" s="81">
        <v>2</v>
      </c>
      <c r="L18" s="80">
        <v>0</v>
      </c>
      <c r="M18" s="81">
        <v>2</v>
      </c>
      <c r="N18" s="81">
        <v>8</v>
      </c>
      <c r="O18" s="81">
        <v>5</v>
      </c>
      <c r="P18" s="81">
        <v>3</v>
      </c>
      <c r="Q18" s="81">
        <v>3</v>
      </c>
      <c r="R18" s="81">
        <v>2</v>
      </c>
      <c r="S18" s="81">
        <v>1</v>
      </c>
      <c r="T18" s="81">
        <v>1</v>
      </c>
      <c r="U18" s="81">
        <v>1</v>
      </c>
      <c r="V18" s="80">
        <v>0</v>
      </c>
      <c r="W18" s="80">
        <v>0</v>
      </c>
      <c r="X18" s="80">
        <v>0</v>
      </c>
      <c r="Y18" s="82">
        <v>0</v>
      </c>
      <c r="Z18" s="1"/>
    </row>
    <row r="19" spans="1:26" ht="34.5" customHeight="1" thickBot="1">
      <c r="A19" s="13" t="s">
        <v>16</v>
      </c>
      <c r="B19" s="83">
        <v>1</v>
      </c>
      <c r="C19" s="84">
        <v>0</v>
      </c>
      <c r="D19" s="85">
        <v>1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5">
        <v>2</v>
      </c>
      <c r="O19" s="85">
        <v>1</v>
      </c>
      <c r="P19" s="85">
        <v>1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6">
        <v>0</v>
      </c>
      <c r="Z19" s="1"/>
    </row>
    <row r="20" spans="1:25" ht="39.75" customHeight="1" thickBot="1">
      <c r="A20" s="14" t="s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s="2" customFormat="1" ht="45" customHeight="1">
      <c r="A21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8" customHeight="1">
      <c r="A22" s="47" t="str">
        <f>IF(LEN(A2)&gt;0,"資料來源："&amp;A2,"")</f>
        <v>資料來源：依據本府轄區內應依法追蹤輔導個案數統計彙編。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ht="18" customHeight="1">
      <c r="A23" s="56" t="str">
        <f>IF(LEN(A2)&gt;0,"填表說明："&amp;C2,"")</f>
        <v>填表說明：本表編製2份，1份送主計處，1份自存外，應由網際網路線上傳送至衛生福利部統計處資料庫。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17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16.5" hidden="1">
      <c r="A25" s="74" t="s">
        <v>23</v>
      </c>
      <c r="B25" s="87">
        <v>21</v>
      </c>
      <c r="C25" s="87">
        <v>11</v>
      </c>
      <c r="D25" s="87">
        <v>10</v>
      </c>
      <c r="E25" s="87">
        <v>11</v>
      </c>
      <c r="F25" s="87">
        <v>6</v>
      </c>
      <c r="G25" s="87">
        <v>5</v>
      </c>
      <c r="H25" s="87">
        <v>7</v>
      </c>
      <c r="I25" s="87">
        <v>4</v>
      </c>
      <c r="J25" s="87">
        <v>3</v>
      </c>
      <c r="K25" s="87">
        <v>1</v>
      </c>
      <c r="L25" s="87">
        <v>1</v>
      </c>
      <c r="M25" s="88">
        <v>0</v>
      </c>
      <c r="N25" s="87">
        <v>2</v>
      </c>
      <c r="O25" s="88">
        <v>0</v>
      </c>
      <c r="P25" s="87">
        <v>2</v>
      </c>
    </row>
    <row r="26" spans="1:16" ht="16.5" hidden="1">
      <c r="A26" s="74" t="s">
        <v>15</v>
      </c>
      <c r="B26" s="87">
        <v>18</v>
      </c>
      <c r="C26" s="87">
        <v>10</v>
      </c>
      <c r="D26" s="87">
        <v>8</v>
      </c>
      <c r="E26" s="87">
        <v>8</v>
      </c>
      <c r="F26" s="87">
        <v>5</v>
      </c>
      <c r="G26" s="87">
        <v>3</v>
      </c>
      <c r="H26" s="87">
        <v>7</v>
      </c>
      <c r="I26" s="87">
        <v>4</v>
      </c>
      <c r="J26" s="87">
        <v>3</v>
      </c>
      <c r="K26" s="87">
        <v>1</v>
      </c>
      <c r="L26" s="87">
        <v>1</v>
      </c>
      <c r="M26" s="88">
        <v>0</v>
      </c>
      <c r="N26" s="87">
        <v>2</v>
      </c>
      <c r="O26" s="88">
        <v>0</v>
      </c>
      <c r="P26" s="87">
        <v>2</v>
      </c>
    </row>
    <row r="27" spans="1:16" ht="16.5" hidden="1">
      <c r="A27" s="74" t="s">
        <v>16</v>
      </c>
      <c r="B27" s="87">
        <v>3</v>
      </c>
      <c r="C27" s="87">
        <v>1</v>
      </c>
      <c r="D27" s="87">
        <v>2</v>
      </c>
      <c r="E27" s="87">
        <v>3</v>
      </c>
      <c r="F27" s="87">
        <v>1</v>
      </c>
      <c r="G27" s="87">
        <v>2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</row>
    <row r="28" ht="12" hidden="1"/>
  </sheetData>
  <sheetProtection/>
  <mergeCells count="60">
    <mergeCell ref="V10:W10"/>
    <mergeCell ref="V11:W11"/>
    <mergeCell ref="V12:W12"/>
    <mergeCell ref="N10:O10"/>
    <mergeCell ref="N11:O11"/>
    <mergeCell ref="N12:O12"/>
    <mergeCell ref="R10:S10"/>
    <mergeCell ref="R11:S11"/>
    <mergeCell ref="R12:S12"/>
    <mergeCell ref="J10:K10"/>
    <mergeCell ref="J11:K11"/>
    <mergeCell ref="J12:K12"/>
    <mergeCell ref="L10:M10"/>
    <mergeCell ref="L11:M11"/>
    <mergeCell ref="L12:M12"/>
    <mergeCell ref="D11:E11"/>
    <mergeCell ref="D12:E12"/>
    <mergeCell ref="F10:G10"/>
    <mergeCell ref="F11:G11"/>
    <mergeCell ref="F12:G12"/>
    <mergeCell ref="H10:I10"/>
    <mergeCell ref="H11:I11"/>
    <mergeCell ref="H12:I12"/>
    <mergeCell ref="N8:Q8"/>
    <mergeCell ref="R8:U8"/>
    <mergeCell ref="V8:Y8"/>
    <mergeCell ref="F9:G9"/>
    <mergeCell ref="H9:I9"/>
    <mergeCell ref="L9:M9"/>
    <mergeCell ref="J9:K9"/>
    <mergeCell ref="A23:Y23"/>
    <mergeCell ref="B20:Y20"/>
    <mergeCell ref="A7:A9"/>
    <mergeCell ref="N15:P15"/>
    <mergeCell ref="Q15:S15"/>
    <mergeCell ref="T15:V15"/>
    <mergeCell ref="W15:Y15"/>
    <mergeCell ref="V9:W9"/>
    <mergeCell ref="B8:G8"/>
    <mergeCell ref="H8:M8"/>
    <mergeCell ref="E15:G15"/>
    <mergeCell ref="H15:J15"/>
    <mergeCell ref="K15:M15"/>
    <mergeCell ref="N9:O9"/>
    <mergeCell ref="R9:S9"/>
    <mergeCell ref="A22:Y22"/>
    <mergeCell ref="B10:C10"/>
    <mergeCell ref="B11:C11"/>
    <mergeCell ref="B12:C12"/>
    <mergeCell ref="D10:E10"/>
    <mergeCell ref="B7:Y7"/>
    <mergeCell ref="B9:C9"/>
    <mergeCell ref="D9:E9"/>
    <mergeCell ref="A5:Y5"/>
    <mergeCell ref="A6:Y6"/>
    <mergeCell ref="A21:Y21"/>
    <mergeCell ref="A14:A16"/>
    <mergeCell ref="B14:M14"/>
    <mergeCell ref="N14:Y14"/>
    <mergeCell ref="B15:D1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2022-05-10T01:23:48Z</cp:lastPrinted>
  <dcterms:created xsi:type="dcterms:W3CDTF">2001-02-06T07:45:53Z</dcterms:created>
  <dcterms:modified xsi:type="dcterms:W3CDTF">2022-08-03T03:52:43Z</dcterms:modified>
  <cp:category/>
  <cp:version/>
  <cp:contentType/>
  <cp:contentStatus/>
</cp:coreProperties>
</file>