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yun1993\Downloads\"/>
    </mc:Choice>
  </mc:AlternateContent>
  <bookViews>
    <workbookView xWindow="0" yWindow="0" windowWidth="28800" windowHeight="12255"/>
  </bookViews>
  <sheets>
    <sheet name="10730-02-02" sheetId="1" r:id="rId1"/>
    <sheet name="10730-02-02編製說明" sheetId="4" r:id="rId2"/>
  </sheets>
  <definedNames>
    <definedName name="pp" localSheetId="0">#REF!</definedName>
    <definedName name="_xlnm.Print_Area" localSheetId="0">'10730-02-02'!$A$1:$AD$22</definedName>
  </definedNames>
  <calcPr calcId="162913"/>
</workbook>
</file>

<file path=xl/calcChain.xml><?xml version="1.0" encoding="utf-8"?>
<calcChain xmlns="http://schemas.openxmlformats.org/spreadsheetml/2006/main">
  <c r="AC9" i="1" l="1"/>
  <c r="V15" i="1"/>
  <c r="U15" i="1"/>
  <c r="T15" i="1"/>
  <c r="S15" i="1"/>
  <c r="S11" i="1" s="1"/>
  <c r="V14" i="1"/>
  <c r="V10" i="1" s="1"/>
  <c r="U14" i="1"/>
  <c r="U10" i="1" s="1"/>
  <c r="T14" i="1"/>
  <c r="S14" i="1"/>
  <c r="V13" i="1"/>
  <c r="V11" i="1" s="1"/>
  <c r="U13" i="1"/>
  <c r="U11" i="1" s="1"/>
  <c r="T13" i="1"/>
  <c r="S13" i="1"/>
  <c r="V12" i="1"/>
  <c r="U12" i="1"/>
  <c r="T12" i="1"/>
  <c r="T10" i="1" s="1"/>
  <c r="T9" i="1" s="1"/>
  <c r="S12" i="1"/>
  <c r="S10" i="1" s="1"/>
  <c r="S9" i="1" s="1"/>
  <c r="T11" i="1"/>
  <c r="R11" i="1"/>
  <c r="Q11" i="1"/>
  <c r="P11" i="1"/>
  <c r="O11" i="1"/>
  <c r="N11" i="1"/>
  <c r="M11" i="1"/>
  <c r="L11" i="1"/>
  <c r="K11" i="1"/>
  <c r="J11" i="1"/>
  <c r="I11" i="1"/>
  <c r="I9" i="1" s="1"/>
  <c r="H11" i="1"/>
  <c r="H9" i="1" s="1"/>
  <c r="G11" i="1"/>
  <c r="R10" i="1"/>
  <c r="Q10" i="1"/>
  <c r="P10" i="1"/>
  <c r="O10" i="1"/>
  <c r="N10" i="1"/>
  <c r="M10" i="1"/>
  <c r="L10" i="1"/>
  <c r="K10" i="1"/>
  <c r="K9" i="1" s="1"/>
  <c r="J10" i="1"/>
  <c r="J9" i="1" s="1"/>
  <c r="I10" i="1"/>
  <c r="H10" i="1"/>
  <c r="G10" i="1"/>
  <c r="R9" i="1"/>
  <c r="Q9" i="1"/>
  <c r="P9" i="1"/>
  <c r="O9" i="1"/>
  <c r="N9" i="1"/>
  <c r="M9" i="1"/>
  <c r="L9" i="1"/>
  <c r="G9" i="1"/>
  <c r="D9" i="1"/>
  <c r="C9" i="1"/>
  <c r="U9" i="1" l="1"/>
  <c r="V9" i="1"/>
</calcChain>
</file>

<file path=xl/sharedStrings.xml><?xml version="1.0" encoding="utf-8"?>
<sst xmlns="http://schemas.openxmlformats.org/spreadsheetml/2006/main" count="68" uniqueCount="41">
  <si>
    <t>公開類</t>
    <phoneticPr fontId="4" type="noConversion"/>
  </si>
  <si>
    <t>季　報</t>
    <phoneticPr fontId="4" type="noConversion"/>
  </si>
  <si>
    <t>項目</t>
    <phoneticPr fontId="3" type="noConversion"/>
  </si>
  <si>
    <t>本季增加寄養人數</t>
    <phoneticPr fontId="3" type="noConversion"/>
  </si>
  <si>
    <t>本季停止寄養人數</t>
    <phoneticPr fontId="3" type="noConversion"/>
  </si>
  <si>
    <t>全年預算</t>
    <phoneticPr fontId="3" type="noConversion"/>
  </si>
  <si>
    <t>本季
支出數</t>
    <phoneticPr fontId="3" type="noConversion"/>
  </si>
  <si>
    <t>本年度累計支出數</t>
    <phoneticPr fontId="3" type="noConversion"/>
  </si>
  <si>
    <t>結　　餘</t>
    <phoneticPr fontId="3" type="noConversion"/>
  </si>
  <si>
    <t>一般寄養</t>
    <phoneticPr fontId="3" type="noConversion"/>
  </si>
  <si>
    <t>保護寄養</t>
    <phoneticPr fontId="3" type="noConversion"/>
  </si>
  <si>
    <t>男</t>
    <phoneticPr fontId="3" type="noConversion"/>
  </si>
  <si>
    <t>女</t>
    <phoneticPr fontId="3" type="noConversion"/>
  </si>
  <si>
    <t>總計</t>
    <phoneticPr fontId="3" type="noConversion"/>
  </si>
  <si>
    <t>合計</t>
    <phoneticPr fontId="3" type="noConversion"/>
  </si>
  <si>
    <t>一般</t>
    <phoneticPr fontId="3" type="noConversion"/>
  </si>
  <si>
    <t>原住民</t>
    <phoneticPr fontId="3" type="noConversion"/>
  </si>
  <si>
    <t>兒童</t>
    <phoneticPr fontId="3" type="noConversion"/>
  </si>
  <si>
    <t>少年</t>
    <phoneticPr fontId="3" type="noConversion"/>
  </si>
  <si>
    <t>填表</t>
    <phoneticPr fontId="3" type="noConversion"/>
  </si>
  <si>
    <t>審核</t>
    <phoneticPr fontId="3" type="noConversion"/>
  </si>
  <si>
    <t>業務主管人員</t>
    <phoneticPr fontId="5" type="noConversion"/>
  </si>
  <si>
    <t>主辦統計人員</t>
    <phoneticPr fontId="3" type="noConversion"/>
  </si>
  <si>
    <t>資料來源：依據本府與所轄兒童及少年福利機構所辦理各項服務資料彙編。</t>
    <phoneticPr fontId="3" type="noConversion"/>
  </si>
  <si>
    <t>機關首長</t>
    <phoneticPr fontId="2" type="noConversion"/>
  </si>
  <si>
    <t>寄養家庭
戶數(戶)</t>
    <phoneticPr fontId="3" type="noConversion"/>
  </si>
  <si>
    <t>寄養兒童及少年人數（人）</t>
    <phoneticPr fontId="3" type="noConversion"/>
  </si>
  <si>
    <t>寄養經費（元）</t>
    <phoneticPr fontId="3" type="noConversion"/>
  </si>
  <si>
    <t>身分別</t>
    <phoneticPr fontId="3" type="noConversion"/>
  </si>
  <si>
    <t xml:space="preserve">一般
</t>
    <phoneticPr fontId="3" type="noConversion"/>
  </si>
  <si>
    <t>※「本季底寄養人數／兒童」及「本季底寄養人數／少年」之區分（年齡）係以”當季底”實際年齡計算(例如：寄養時為兒童，本季底其年齡已滿12歲以上未滿18歲，應計為少年)。</t>
    <phoneticPr fontId="3" type="noConversion"/>
  </si>
  <si>
    <t>中華民國110年第一季(1月至3月)</t>
    <phoneticPr fontId="3" type="noConversion"/>
  </si>
  <si>
    <t>中華民國111年第二季(4月至6月)</t>
    <phoneticPr fontId="3" type="noConversion"/>
  </si>
  <si>
    <t>中華民國111年7月11日編製</t>
    <phoneticPr fontId="3" type="noConversion"/>
  </si>
  <si>
    <t>每季終了後20日內編送</t>
    <phoneticPr fontId="3" type="noConversion"/>
  </si>
  <si>
    <t>金門縣兒童及少年家庭寄養概況</t>
    <phoneticPr fontId="4" type="noConversion"/>
  </si>
  <si>
    <t>本季底寄養家庭戶數</t>
    <phoneticPr fontId="3" type="noConversion"/>
  </si>
  <si>
    <t>本季底儲備寄養家庭戶數</t>
    <phoneticPr fontId="3" type="noConversion"/>
  </si>
  <si>
    <t>上季底寄養人數</t>
    <phoneticPr fontId="3" type="noConversion"/>
  </si>
  <si>
    <t>本季底寄養人數</t>
    <phoneticPr fontId="3" type="noConversion"/>
  </si>
  <si>
    <t>填表說明：本表編製2份，1份送主計處，1份自存。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</si>
</sst>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);[Red]\(#,##0\)"/>
    <numFmt numFmtId="179" formatCode="_(* #,##0_);_(* \(#,##0\);_(* &quot;-&quot;_);_(@_)"/>
    <numFmt numFmtId="180" formatCode="0.00_ "/>
    <numFmt numFmtId="181" formatCode="0_);[Red]\(0\)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標楷體"/>
      <family val="4"/>
      <charset val="136"/>
    </font>
    <font>
      <sz val="20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17" borderId="2" applyNumberFormat="0" applyAlignment="0" applyProtection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2" fillId="0" borderId="3" applyNumberFormat="0" applyFill="0" applyAlignment="0" applyProtection="0">
      <alignment vertical="center"/>
    </xf>
    <xf numFmtId="0" fontId="6" fillId="18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66">
    <xf numFmtId="0" fontId="0" fillId="0" borderId="0" xfId="0"/>
    <xf numFmtId="0" fontId="26" fillId="0" borderId="10" xfId="0" applyFont="1" applyBorder="1" applyAlignment="1">
      <alignment horizontal="distributed"/>
    </xf>
    <xf numFmtId="0" fontId="26" fillId="0" borderId="0" xfId="0" applyFont="1" applyBorder="1" applyAlignment="1">
      <alignment horizontal="distributed"/>
    </xf>
    <xf numFmtId="178" fontId="26" fillId="0" borderId="0" xfId="29" applyNumberFormat="1" applyFont="1">
      <alignment vertical="center"/>
    </xf>
    <xf numFmtId="178" fontId="26" fillId="0" borderId="11" xfId="29" applyNumberFormat="1" applyFont="1" applyBorder="1" applyAlignment="1">
      <alignment horizontal="left" vertical="center"/>
    </xf>
    <xf numFmtId="178" fontId="26" fillId="0" borderId="12" xfId="29" applyNumberFormat="1" applyFont="1" applyBorder="1" applyAlignment="1">
      <alignment horizontal="left" vertical="center"/>
    </xf>
    <xf numFmtId="178" fontId="26" fillId="0" borderId="12" xfId="29" applyNumberFormat="1" applyFont="1" applyBorder="1">
      <alignment vertical="center"/>
    </xf>
    <xf numFmtId="178" fontId="26" fillId="0" borderId="12" xfId="29" applyNumberFormat="1" applyFont="1" applyBorder="1" applyAlignment="1">
      <alignment horizontal="center"/>
    </xf>
    <xf numFmtId="178" fontId="26" fillId="0" borderId="12" xfId="29" applyNumberFormat="1" applyFont="1" applyBorder="1" applyAlignment="1" applyProtection="1">
      <alignment horizontal="left"/>
    </xf>
    <xf numFmtId="0" fontId="27" fillId="0" borderId="0" xfId="19" applyFont="1" applyAlignment="1">
      <alignment horizontal="center"/>
    </xf>
    <xf numFmtId="178" fontId="26" fillId="0" borderId="0" xfId="29" applyNumberFormat="1" applyFont="1" applyAlignment="1">
      <alignment horizontal="left" wrapText="1"/>
    </xf>
    <xf numFmtId="178" fontId="26" fillId="0" borderId="0" xfId="29" applyNumberFormat="1" applyFont="1" applyAlignment="1">
      <alignment horizontal="center" vertical="center" wrapText="1"/>
    </xf>
    <xf numFmtId="178" fontId="26" fillId="0" borderId="0" xfId="29" applyNumberFormat="1" applyFont="1" applyAlignment="1">
      <alignment horizontal="left" vertical="center" wrapText="1"/>
    </xf>
    <xf numFmtId="0" fontId="26" fillId="0" borderId="0" xfId="29" applyFont="1" applyBorder="1" applyAlignment="1">
      <alignment vertical="center"/>
    </xf>
    <xf numFmtId="178" fontId="26" fillId="0" borderId="0" xfId="29" applyNumberFormat="1" applyFont="1" applyBorder="1" applyAlignment="1">
      <alignment horizontal="left" vertical="center" wrapText="1"/>
    </xf>
    <xf numFmtId="0" fontId="26" fillId="0" borderId="0" xfId="29" applyFont="1" applyBorder="1" applyAlignment="1">
      <alignment horizontal="center" vertical="center"/>
    </xf>
    <xf numFmtId="178" fontId="26" fillId="0" borderId="0" xfId="29" applyNumberFormat="1" applyFont="1" applyBorder="1" applyAlignment="1">
      <alignment horizontal="center" vertical="center" wrapText="1"/>
    </xf>
    <xf numFmtId="178" fontId="26" fillId="0" borderId="0" xfId="29" applyNumberFormat="1" applyFont="1" applyBorder="1" applyAlignment="1">
      <alignment horizontal="distributed" vertical="center" wrapText="1"/>
    </xf>
    <xf numFmtId="179" fontId="26" fillId="0" borderId="0" xfId="35" applyNumberFormat="1" applyFont="1" applyBorder="1" applyAlignment="1" applyProtection="1">
      <alignment vertical="center" shrinkToFit="1"/>
      <protection locked="0"/>
    </xf>
    <xf numFmtId="179" fontId="26" fillId="0" borderId="0" xfId="35" applyNumberFormat="1" applyFont="1" applyBorder="1" applyAlignment="1" applyProtection="1">
      <alignment vertical="center" shrinkToFit="1"/>
    </xf>
    <xf numFmtId="178" fontId="26" fillId="0" borderId="0" xfId="29" applyNumberFormat="1" applyFont="1" applyBorder="1" applyAlignment="1">
      <alignment horizontal="center" vertical="center" wrapText="1" justifyLastLine="1"/>
    </xf>
    <xf numFmtId="0" fontId="26" fillId="0" borderId="0" xfId="0" applyFont="1" applyAlignment="1">
      <alignment vertical="center"/>
    </xf>
    <xf numFmtId="179" fontId="26" fillId="0" borderId="0" xfId="29" applyNumberFormat="1" applyFont="1" applyAlignment="1">
      <alignment vertical="center"/>
    </xf>
    <xf numFmtId="0" fontId="26" fillId="0" borderId="0" xfId="29" applyFont="1">
      <alignment vertical="center"/>
    </xf>
    <xf numFmtId="179" fontId="26" fillId="0" borderId="0" xfId="29" applyNumberFormat="1" applyFont="1" applyAlignment="1">
      <alignment horizontal="right"/>
    </xf>
    <xf numFmtId="179" fontId="26" fillId="0" borderId="0" xfId="29" applyNumberFormat="1" applyFont="1" applyFill="1" applyAlignment="1">
      <alignment horizontal="center" vertical="center"/>
    </xf>
    <xf numFmtId="179" fontId="26" fillId="0" borderId="0" xfId="29" applyNumberFormat="1" applyFont="1" applyAlignment="1">
      <alignment horizontal="center"/>
    </xf>
    <xf numFmtId="178" fontId="26" fillId="0" borderId="0" xfId="29" applyNumberFormat="1" applyFont="1" applyAlignment="1">
      <alignment horizontal="center" wrapText="1"/>
    </xf>
    <xf numFmtId="0" fontId="28" fillId="0" borderId="0" xfId="0" applyFont="1"/>
    <xf numFmtId="0" fontId="26" fillId="0" borderId="0" xfId="0" applyFont="1"/>
    <xf numFmtId="179" fontId="26" fillId="0" borderId="0" xfId="29" applyNumberFormat="1" applyFont="1" applyAlignment="1">
      <alignment horizontal="center" vertical="center"/>
    </xf>
    <xf numFmtId="179" fontId="26" fillId="0" borderId="0" xfId="29" applyNumberFormat="1" applyFont="1">
      <alignment vertical="center"/>
    </xf>
    <xf numFmtId="0" fontId="28" fillId="0" borderId="0" xfId="0" applyFont="1" applyBorder="1"/>
    <xf numFmtId="179" fontId="26" fillId="0" borderId="0" xfId="29" applyNumberFormat="1" applyFont="1" applyFill="1">
      <alignment vertical="center"/>
    </xf>
    <xf numFmtId="178" fontId="26" fillId="0" borderId="0" xfId="29" applyNumberFormat="1" applyFont="1" applyAlignment="1" applyProtection="1">
      <alignment horizontal="left"/>
    </xf>
    <xf numFmtId="181" fontId="0" fillId="0" borderId="0" xfId="0" applyNumberFormat="1" applyAlignment="1">
      <alignment horizontal="center" wrapText="1"/>
    </xf>
    <xf numFmtId="181" fontId="25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178" fontId="26" fillId="0" borderId="10" xfId="29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78" fontId="26" fillId="0" borderId="10" xfId="29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8" fontId="26" fillId="0" borderId="10" xfId="29" applyNumberFormat="1" applyFont="1" applyBorder="1" applyAlignment="1">
      <alignment horizontal="center" vertical="center" wrapText="1" shrinkToFit="1"/>
    </xf>
    <xf numFmtId="178" fontId="26" fillId="0" borderId="10" xfId="29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78" fontId="26" fillId="0" borderId="0" xfId="29" applyNumberFormat="1" applyFont="1" applyBorder="1" applyAlignment="1" applyProtection="1">
      <alignment horizontal="center" vertical="center"/>
    </xf>
    <xf numFmtId="178" fontId="26" fillId="0" borderId="12" xfId="29" applyNumberFormat="1" applyFont="1" applyBorder="1" applyAlignment="1" applyProtection="1">
      <alignment horizontal="center" vertical="center"/>
    </xf>
    <xf numFmtId="0" fontId="24" fillId="0" borderId="10" xfId="19" applyFont="1" applyBorder="1" applyAlignment="1">
      <alignment horizontal="center"/>
    </xf>
    <xf numFmtId="0" fontId="27" fillId="0" borderId="10" xfId="19" applyFont="1" applyBorder="1" applyAlignment="1">
      <alignment horizontal="center"/>
    </xf>
    <xf numFmtId="178" fontId="26" fillId="0" borderId="10" xfId="29" applyNumberFormat="1" applyFont="1" applyBorder="1" applyAlignment="1">
      <alignment horizontal="center" vertical="center" wrapText="1" justifyLastLine="1"/>
    </xf>
    <xf numFmtId="0" fontId="3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/>
    <xf numFmtId="180" fontId="26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178" fontId="26" fillId="0" borderId="10" xfId="29" applyNumberFormat="1" applyFont="1" applyBorder="1" applyAlignment="1" applyProtection="1">
      <alignment horizontal="center"/>
    </xf>
    <xf numFmtId="41" fontId="26" fillId="0" borderId="10" xfId="0" applyNumberFormat="1" applyFont="1" applyFill="1" applyBorder="1" applyAlignment="1">
      <alignment horizontal="center" vertical="center" wrapText="1"/>
    </xf>
    <xf numFmtId="41" fontId="2" fillId="0" borderId="10" xfId="30" applyNumberFormat="1" applyFont="1" applyFill="1" applyBorder="1" applyAlignment="1">
      <alignment horizontal="center" vertical="center" wrapText="1"/>
    </xf>
    <xf numFmtId="41" fontId="23" fillId="0" borderId="10" xfId="29" applyNumberFormat="1" applyFont="1" applyFill="1" applyBorder="1" applyAlignment="1">
      <alignment horizontal="center" vertical="center" wrapText="1"/>
    </xf>
    <xf numFmtId="41" fontId="2" fillId="0" borderId="10" xfId="30" applyNumberFormat="1" applyFont="1" applyFill="1" applyBorder="1" applyAlignment="1">
      <alignment horizontal="center" vertical="center" wrapText="1"/>
    </xf>
    <xf numFmtId="41" fontId="23" fillId="0" borderId="10" xfId="29" applyNumberFormat="1" applyFont="1" applyFill="1" applyBorder="1" applyAlignment="1">
      <alignment horizontal="distributed" vertical="center" wrapText="1"/>
    </xf>
    <xf numFmtId="178" fontId="29" fillId="0" borderId="10" xfId="0" applyNumberFormat="1" applyFont="1" applyFill="1" applyBorder="1" applyAlignment="1">
      <alignment vertical="center" shrinkToFit="1"/>
    </xf>
  </cellXfs>
  <cellStyles count="85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2 2" xfId="20"/>
    <cellStyle name="一般 2 3" xfId="21"/>
    <cellStyle name="一般 3" xfId="22"/>
    <cellStyle name="一般 3 2" xfId="23"/>
    <cellStyle name="一般 4" xfId="24"/>
    <cellStyle name="一般 4 2" xfId="25"/>
    <cellStyle name="一般 5" xfId="26"/>
    <cellStyle name="一般 6" xfId="27"/>
    <cellStyle name="一般 7" xfId="28"/>
    <cellStyle name="一般_1832-01-03-2.兒童及少年福利服務" xfId="29"/>
    <cellStyle name="千分位" xfId="30" builtinId="3"/>
    <cellStyle name="千分位 2" xfId="31"/>
    <cellStyle name="千分位 2 2" xfId="32"/>
    <cellStyle name="千分位 2 2 2" xfId="33"/>
    <cellStyle name="千分位 3" xfId="34"/>
    <cellStyle name="千分位 3 2" xfId="35"/>
    <cellStyle name="千分位 4" xfId="36"/>
    <cellStyle name="中等 2" xfId="37"/>
    <cellStyle name="合計 2" xfId="38"/>
    <cellStyle name="好 2" xfId="39"/>
    <cellStyle name="好_1821-05-04照顧中低收入戶概況" xfId="40"/>
    <cellStyle name="好_1821-05-05中低收入戶數及人數按年齡別分" xfId="41"/>
    <cellStyle name="好_1836-01-13身心障礙者社區支持服務成果" xfId="42"/>
    <cellStyle name="好_1840-01-01-2推行社區發展工作概況(修正版)1010605" xfId="43"/>
    <cellStyle name="好_2922-01-03內政部直轄工商自由職業團體數及異動數" xfId="44"/>
    <cellStyle name="好_2922-01-04全國性社會團體數及異動數" xfId="45"/>
    <cellStyle name="好_Book2" xfId="46"/>
    <cellStyle name="好_一級身障" xfId="47"/>
    <cellStyle name="好_一級報表程式1020508" xfId="48"/>
    <cellStyle name="好_一級報表程式1020703" xfId="49"/>
    <cellStyle name="好_本部報表程式" xfId="50"/>
    <cellStyle name="百分比 2" xfId="51"/>
    <cellStyle name="計算方式 2" xfId="52"/>
    <cellStyle name="貨幣 2" xfId="53"/>
    <cellStyle name="貨幣 2 2" xfId="54"/>
    <cellStyle name="連結的儲存格 2" xfId="55"/>
    <cellStyle name="備註 2" xfId="56"/>
    <cellStyle name="說明文字 2" xfId="57"/>
    <cellStyle name="輔色1 2" xfId="58"/>
    <cellStyle name="輔色2 2" xfId="59"/>
    <cellStyle name="輔色3 2" xfId="60"/>
    <cellStyle name="輔色4 2" xfId="61"/>
    <cellStyle name="輔色5 2" xfId="62"/>
    <cellStyle name="輔色6 2" xfId="63"/>
    <cellStyle name="標題 1 2" xfId="64"/>
    <cellStyle name="標題 2 2" xfId="65"/>
    <cellStyle name="標題 3 2" xfId="66"/>
    <cellStyle name="標題 4 2" xfId="67"/>
    <cellStyle name="標題 5" xfId="68"/>
    <cellStyle name="輸入 2" xfId="69"/>
    <cellStyle name="輸出 2" xfId="70"/>
    <cellStyle name="檢查儲存格 2" xfId="71"/>
    <cellStyle name="壞 2" xfId="72"/>
    <cellStyle name="壞_1821-05-04照顧中低收入戶概況" xfId="73"/>
    <cellStyle name="壞_1821-05-05中低收入戶數及人數按年齡別分" xfId="74"/>
    <cellStyle name="壞_1836-01-13身心障礙者社區支持服務成果" xfId="75"/>
    <cellStyle name="壞_1840-01-01-2推行社區發展工作概況(修正版)1010605" xfId="76"/>
    <cellStyle name="壞_2922-01-03內政部直轄工商自由職業團體數及異動數" xfId="77"/>
    <cellStyle name="壞_2922-01-04全國性社會團體數及異動數" xfId="78"/>
    <cellStyle name="壞_Book2" xfId="79"/>
    <cellStyle name="壞_一級身障" xfId="80"/>
    <cellStyle name="壞_一級報表程式1020508" xfId="81"/>
    <cellStyle name="壞_一級報表程式1020703" xfId="82"/>
    <cellStyle name="壞_本部報表程式" xfId="83"/>
    <cellStyle name="警告文字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428625</xdr:colOff>
      <xdr:row>0</xdr:row>
      <xdr:rowOff>0</xdr:rowOff>
    </xdr:from>
    <xdr:to>
      <xdr:col>29</xdr:col>
      <xdr:colOff>180975</xdr:colOff>
      <xdr:row>2</xdr:row>
      <xdr:rowOff>19050</xdr:rowOff>
    </xdr:to>
    <xdr:grpSp>
      <xdr:nvGrpSpPr>
        <xdr:cNvPr id="4377" name="Group 1"/>
        <xdr:cNvGrpSpPr>
          <a:grpSpLocks/>
        </xdr:cNvGrpSpPr>
      </xdr:nvGrpSpPr>
      <xdr:grpSpPr bwMode="auto">
        <a:xfrm>
          <a:off x="9258300" y="0"/>
          <a:ext cx="4638675" cy="457200"/>
          <a:chOff x="54" y="86"/>
          <a:chExt cx="378" cy="4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54" y="86"/>
            <a:ext cx="378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1">
              <a:defRPr sz="1000"/>
            </a:pPr>
            <a:r>
              <a:rPr lang="zh-TW" altLang="en-US" sz="1200" b="0" i="0" strike="noStrike">
                <a:solidFill>
                  <a:srgbClr val="000000"/>
                </a:solidFill>
                <a:latin typeface="標楷體"/>
                <a:ea typeface="標楷體"/>
              </a:rPr>
              <a:t>  編製機關          金門縣政府社會處</a:t>
            </a:r>
            <a:r>
              <a:rPr lang="en-US" altLang="zh-TW" sz="1200" b="0" i="0" strike="noStrike">
                <a:solidFill>
                  <a:srgbClr val="000000"/>
                </a:solidFill>
                <a:latin typeface="標楷體"/>
                <a:ea typeface="標楷體"/>
              </a:rPr>
              <a:t> </a:t>
            </a:r>
          </a:p>
          <a:p>
            <a:pPr algn="l" rtl="1">
              <a:defRPr sz="1000"/>
            </a:pPr>
            <a:r>
              <a:rPr lang="en-US" altLang="zh-TW" sz="1200" b="0" i="0" strike="noStrike">
                <a:solidFill>
                  <a:srgbClr val="000000"/>
                </a:solidFill>
                <a:latin typeface="標楷體"/>
                <a:ea typeface="標楷體"/>
              </a:rPr>
              <a:t>  </a:t>
            </a:r>
            <a:r>
              <a:rPr lang="zh-TW" altLang="en-US" sz="1200" b="0" i="0" strike="noStrike">
                <a:solidFill>
                  <a:srgbClr val="000000"/>
                </a:solidFill>
                <a:latin typeface="標楷體"/>
                <a:ea typeface="標楷體"/>
              </a:rPr>
              <a:t>表    號            </a:t>
            </a:r>
            <a:r>
              <a:rPr lang="en-US" altLang="zh-TW" sz="1200" b="0" i="0" strike="noStrike">
                <a:solidFill>
                  <a:srgbClr val="FF0000"/>
                </a:solidFill>
                <a:latin typeface="標楷體"/>
                <a:ea typeface="標楷體"/>
              </a:rPr>
              <a:t>10730-02-02</a:t>
            </a:r>
          </a:p>
        </xdr:txBody>
      </xdr:sp>
      <xdr:sp macro="" textlink="">
        <xdr:nvSpPr>
          <xdr:cNvPr id="4379" name="Line 3"/>
          <xdr:cNvSpPr>
            <a:spLocks noChangeShapeType="1"/>
          </xdr:cNvSpPr>
        </xdr:nvSpPr>
        <xdr:spPr bwMode="auto">
          <a:xfrm>
            <a:off x="54" y="110"/>
            <a:ext cx="376" cy="0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0" name="Line 4"/>
          <xdr:cNvSpPr>
            <a:spLocks noChangeShapeType="1"/>
          </xdr:cNvSpPr>
        </xdr:nvSpPr>
        <xdr:spPr bwMode="auto">
          <a:xfrm>
            <a:off x="432" y="88"/>
            <a:ext cx="0" cy="44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1" name="Line 5"/>
          <xdr:cNvSpPr>
            <a:spLocks noChangeShapeType="1"/>
          </xdr:cNvSpPr>
        </xdr:nvSpPr>
        <xdr:spPr bwMode="auto">
          <a:xfrm flipV="1">
            <a:off x="55" y="87"/>
            <a:ext cx="377" cy="0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2" name="Line 6"/>
          <xdr:cNvSpPr>
            <a:spLocks noChangeShapeType="1"/>
          </xdr:cNvSpPr>
        </xdr:nvSpPr>
        <xdr:spPr bwMode="auto">
          <a:xfrm>
            <a:off x="156" y="87"/>
            <a:ext cx="0" cy="45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3" name="Line 7"/>
          <xdr:cNvSpPr>
            <a:spLocks noChangeShapeType="1"/>
          </xdr:cNvSpPr>
        </xdr:nvSpPr>
        <xdr:spPr bwMode="auto">
          <a:xfrm>
            <a:off x="55" y="87"/>
            <a:ext cx="0" cy="45"/>
          </a:xfrm>
          <a:prstGeom prst="line">
            <a:avLst/>
          </a:prstGeom>
          <a:noFill/>
          <a:ln w="1016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152400</xdr:rowOff>
        </xdr:from>
        <xdr:to>
          <xdr:col>13</xdr:col>
          <xdr:colOff>409575</xdr:colOff>
          <xdr:row>34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view="pageBreakPreview" zoomScaleNormal="100" zoomScaleSheetLayoutView="100" workbookViewId="0">
      <selection activeCell="Y17" sqref="Y17:AD17"/>
    </sheetView>
  </sheetViews>
  <sheetFormatPr defaultColWidth="4" defaultRowHeight="20.100000000000001" customHeight="1"/>
  <cols>
    <col min="1" max="1" width="12.625" style="23" customWidth="1"/>
    <col min="2" max="2" width="6.875" style="23" customWidth="1"/>
    <col min="3" max="3" width="7.25" style="23" customWidth="1"/>
    <col min="4" max="4" width="6.875" style="23" customWidth="1"/>
    <col min="5" max="5" width="5.25" style="23" customWidth="1"/>
    <col min="6" max="6" width="6.875" style="23" customWidth="1"/>
    <col min="7" max="22" width="6.375" style="23" customWidth="1"/>
    <col min="23" max="23" width="5.625" style="23" customWidth="1"/>
    <col min="24" max="24" width="4.75" style="23" customWidth="1"/>
    <col min="25" max="30" width="4.375" style="23" customWidth="1"/>
    <col min="31" max="16384" width="4" style="23"/>
  </cols>
  <sheetData>
    <row r="1" spans="1:30" s="3" customFormat="1" ht="17.25" customHeight="1">
      <c r="A1" s="1" t="s">
        <v>0</v>
      </c>
      <c r="B1" s="2"/>
      <c r="AC1" s="46"/>
      <c r="AD1" s="46"/>
    </row>
    <row r="2" spans="1:30" s="3" customFormat="1" ht="17.25" customHeight="1">
      <c r="A2" s="1" t="s">
        <v>1</v>
      </c>
      <c r="B2" s="4" t="s">
        <v>34</v>
      </c>
      <c r="C2" s="4"/>
      <c r="E2" s="5"/>
      <c r="F2" s="5"/>
      <c r="G2" s="6"/>
      <c r="H2" s="6"/>
      <c r="I2" s="7"/>
      <c r="J2" s="7"/>
      <c r="K2" s="6"/>
      <c r="L2" s="6"/>
      <c r="M2" s="6"/>
      <c r="N2" s="6"/>
      <c r="O2" s="8"/>
      <c r="P2" s="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47"/>
      <c r="AD2" s="47"/>
    </row>
    <row r="3" spans="1:30" s="9" customFormat="1" ht="27.75">
      <c r="A3" s="48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s="10" customFormat="1" ht="34.5" customHeight="1">
      <c r="A4" s="59" t="s">
        <v>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s="10" customFormat="1" ht="39" customHeight="1">
      <c r="A5" s="45" t="s">
        <v>28</v>
      </c>
      <c r="B5" s="42" t="s">
        <v>25</v>
      </c>
      <c r="C5" s="42"/>
      <c r="D5" s="42"/>
      <c r="E5" s="50" t="s">
        <v>26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45" t="s">
        <v>27</v>
      </c>
      <c r="X5" s="45"/>
      <c r="Y5" s="45"/>
      <c r="Z5" s="45"/>
      <c r="AA5" s="45"/>
      <c r="AB5" s="45"/>
      <c r="AC5" s="45"/>
      <c r="AD5" s="45"/>
    </row>
    <row r="6" spans="1:30" s="11" customFormat="1" ht="36" customHeight="1">
      <c r="A6" s="45"/>
      <c r="B6" s="51" t="s">
        <v>13</v>
      </c>
      <c r="C6" s="42" t="s">
        <v>36</v>
      </c>
      <c r="D6" s="42" t="s">
        <v>37</v>
      </c>
      <c r="E6" s="44" t="s">
        <v>2</v>
      </c>
      <c r="F6" s="44"/>
      <c r="G6" s="44" t="s">
        <v>38</v>
      </c>
      <c r="H6" s="44"/>
      <c r="I6" s="44"/>
      <c r="J6" s="44"/>
      <c r="K6" s="44" t="s">
        <v>3</v>
      </c>
      <c r="L6" s="44"/>
      <c r="M6" s="44"/>
      <c r="N6" s="44"/>
      <c r="O6" s="44" t="s">
        <v>4</v>
      </c>
      <c r="P6" s="44"/>
      <c r="Q6" s="44"/>
      <c r="R6" s="44"/>
      <c r="S6" s="44" t="s">
        <v>39</v>
      </c>
      <c r="T6" s="44"/>
      <c r="U6" s="44"/>
      <c r="V6" s="44"/>
      <c r="W6" s="44" t="s">
        <v>5</v>
      </c>
      <c r="X6" s="44"/>
      <c r="Y6" s="44" t="s">
        <v>6</v>
      </c>
      <c r="Z6" s="44"/>
      <c r="AA6" s="42" t="s">
        <v>7</v>
      </c>
      <c r="AB6" s="43"/>
      <c r="AC6" s="44" t="s">
        <v>8</v>
      </c>
      <c r="AD6" s="44"/>
    </row>
    <row r="7" spans="1:30" s="11" customFormat="1" ht="36" customHeight="1">
      <c r="A7" s="45"/>
      <c r="B7" s="40"/>
      <c r="C7" s="42"/>
      <c r="D7" s="42"/>
      <c r="E7" s="44"/>
      <c r="F7" s="44"/>
      <c r="G7" s="44" t="s">
        <v>9</v>
      </c>
      <c r="H7" s="44"/>
      <c r="I7" s="44" t="s">
        <v>10</v>
      </c>
      <c r="J7" s="44"/>
      <c r="K7" s="44" t="s">
        <v>9</v>
      </c>
      <c r="L7" s="44"/>
      <c r="M7" s="44" t="s">
        <v>10</v>
      </c>
      <c r="N7" s="44"/>
      <c r="O7" s="44" t="s">
        <v>9</v>
      </c>
      <c r="P7" s="44"/>
      <c r="Q7" s="44" t="s">
        <v>10</v>
      </c>
      <c r="R7" s="44"/>
      <c r="S7" s="44" t="s">
        <v>9</v>
      </c>
      <c r="T7" s="44"/>
      <c r="U7" s="44" t="s">
        <v>10</v>
      </c>
      <c r="V7" s="44"/>
      <c r="W7" s="44"/>
      <c r="X7" s="44"/>
      <c r="Y7" s="44"/>
      <c r="Z7" s="44"/>
      <c r="AA7" s="42"/>
      <c r="AB7" s="43"/>
      <c r="AC7" s="44"/>
      <c r="AD7" s="44"/>
    </row>
    <row r="8" spans="1:30" s="11" customFormat="1" ht="36" customHeight="1">
      <c r="A8" s="45"/>
      <c r="B8" s="40"/>
      <c r="C8" s="42"/>
      <c r="D8" s="42"/>
      <c r="E8" s="44"/>
      <c r="F8" s="44"/>
      <c r="G8" s="38" t="s">
        <v>11</v>
      </c>
      <c r="H8" s="38" t="s">
        <v>12</v>
      </c>
      <c r="I8" s="38" t="s">
        <v>11</v>
      </c>
      <c r="J8" s="38" t="s">
        <v>12</v>
      </c>
      <c r="K8" s="38" t="s">
        <v>11</v>
      </c>
      <c r="L8" s="38" t="s">
        <v>12</v>
      </c>
      <c r="M8" s="38" t="s">
        <v>11</v>
      </c>
      <c r="N8" s="38" t="s">
        <v>12</v>
      </c>
      <c r="O8" s="38" t="s">
        <v>11</v>
      </c>
      <c r="P8" s="38" t="s">
        <v>12</v>
      </c>
      <c r="Q8" s="38" t="s">
        <v>11</v>
      </c>
      <c r="R8" s="38" t="s">
        <v>12</v>
      </c>
      <c r="S8" s="38" t="s">
        <v>11</v>
      </c>
      <c r="T8" s="38" t="s">
        <v>12</v>
      </c>
      <c r="U8" s="38" t="s">
        <v>11</v>
      </c>
      <c r="V8" s="38" t="s">
        <v>12</v>
      </c>
      <c r="W8" s="44"/>
      <c r="X8" s="44"/>
      <c r="Y8" s="44"/>
      <c r="Z8" s="44"/>
      <c r="AA8" s="42"/>
      <c r="AB8" s="42"/>
      <c r="AC8" s="44"/>
      <c r="AD8" s="44"/>
    </row>
    <row r="9" spans="1:30" s="12" customFormat="1" ht="28.15" customHeight="1">
      <c r="A9" s="45" t="s">
        <v>13</v>
      </c>
      <c r="B9" s="60">
        <v>9</v>
      </c>
      <c r="C9" s="61">
        <f>SUM(C12:C15)</f>
        <v>3</v>
      </c>
      <c r="D9" s="61">
        <f>SUM(D12:D15)</f>
        <v>6</v>
      </c>
      <c r="E9" s="41" t="s">
        <v>13</v>
      </c>
      <c r="F9" s="41"/>
      <c r="G9" s="63">
        <f t="shared" ref="G9:V9" si="0">SUM(G10,G11)</f>
        <v>0</v>
      </c>
      <c r="H9" s="63">
        <f t="shared" si="0"/>
        <v>0</v>
      </c>
      <c r="I9" s="63">
        <f t="shared" si="0"/>
        <v>1</v>
      </c>
      <c r="J9" s="63">
        <f t="shared" si="0"/>
        <v>2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3">
        <f t="shared" si="0"/>
        <v>0</v>
      </c>
      <c r="O9" s="63">
        <f t="shared" si="0"/>
        <v>0</v>
      </c>
      <c r="P9" s="63">
        <f t="shared" si="0"/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1</v>
      </c>
      <c r="V9" s="63">
        <f t="shared" si="0"/>
        <v>2</v>
      </c>
      <c r="W9" s="65">
        <v>3600000</v>
      </c>
      <c r="X9" s="65"/>
      <c r="Y9" s="65">
        <v>323860</v>
      </c>
      <c r="Z9" s="65"/>
      <c r="AA9" s="65">
        <v>779674</v>
      </c>
      <c r="AB9" s="65"/>
      <c r="AC9" s="65">
        <f>W9-AA9</f>
        <v>2820326</v>
      </c>
      <c r="AD9" s="65"/>
    </row>
    <row r="10" spans="1:30" s="12" customFormat="1" ht="28.15" customHeight="1">
      <c r="A10" s="45"/>
      <c r="B10" s="60"/>
      <c r="C10" s="61"/>
      <c r="D10" s="61"/>
      <c r="E10" s="41" t="s">
        <v>14</v>
      </c>
      <c r="F10" s="39" t="s">
        <v>15</v>
      </c>
      <c r="G10" s="63">
        <f t="shared" ref="G10:V10" si="1">SUM(G12,G14)</f>
        <v>0</v>
      </c>
      <c r="H10" s="63">
        <f t="shared" si="1"/>
        <v>0</v>
      </c>
      <c r="I10" s="63">
        <f t="shared" si="1"/>
        <v>1</v>
      </c>
      <c r="J10" s="63">
        <f t="shared" si="1"/>
        <v>1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1"/>
        <v>0</v>
      </c>
      <c r="S10" s="63">
        <f t="shared" si="1"/>
        <v>0</v>
      </c>
      <c r="T10" s="63">
        <f t="shared" si="1"/>
        <v>0</v>
      </c>
      <c r="U10" s="63">
        <f t="shared" si="1"/>
        <v>1</v>
      </c>
      <c r="V10" s="63">
        <f t="shared" si="1"/>
        <v>1</v>
      </c>
      <c r="W10" s="65"/>
      <c r="X10" s="65"/>
      <c r="Y10" s="65"/>
      <c r="Z10" s="65"/>
      <c r="AA10" s="65"/>
      <c r="AB10" s="65"/>
      <c r="AC10" s="65"/>
      <c r="AD10" s="65"/>
    </row>
    <row r="11" spans="1:30" s="12" customFormat="1" ht="28.15" customHeight="1">
      <c r="A11" s="45"/>
      <c r="B11" s="60"/>
      <c r="C11" s="61"/>
      <c r="D11" s="61"/>
      <c r="E11" s="41"/>
      <c r="F11" s="39" t="s">
        <v>16</v>
      </c>
      <c r="G11" s="63">
        <f t="shared" ref="G11:V11" si="2">SUM(G15,G13)</f>
        <v>0</v>
      </c>
      <c r="H11" s="63">
        <f t="shared" si="2"/>
        <v>0</v>
      </c>
      <c r="I11" s="63">
        <f t="shared" si="2"/>
        <v>0</v>
      </c>
      <c r="J11" s="63">
        <f t="shared" si="2"/>
        <v>1</v>
      </c>
      <c r="K11" s="63">
        <f t="shared" si="2"/>
        <v>0</v>
      </c>
      <c r="L11" s="63">
        <f t="shared" si="2"/>
        <v>0</v>
      </c>
      <c r="M11" s="63">
        <f t="shared" si="2"/>
        <v>0</v>
      </c>
      <c r="N11" s="63">
        <f t="shared" si="2"/>
        <v>0</v>
      </c>
      <c r="O11" s="63">
        <f t="shared" si="2"/>
        <v>0</v>
      </c>
      <c r="P11" s="63">
        <f t="shared" si="2"/>
        <v>0</v>
      </c>
      <c r="Q11" s="63">
        <f t="shared" si="2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63">
        <f t="shared" si="2"/>
        <v>1</v>
      </c>
      <c r="W11" s="65"/>
      <c r="X11" s="65"/>
      <c r="Y11" s="65"/>
      <c r="Z11" s="65"/>
      <c r="AA11" s="65"/>
      <c r="AB11" s="65"/>
      <c r="AC11" s="65"/>
      <c r="AD11" s="65"/>
    </row>
    <row r="12" spans="1:30" s="12" customFormat="1" ht="28.15" customHeight="1">
      <c r="A12" s="42" t="s">
        <v>29</v>
      </c>
      <c r="B12" s="60">
        <v>9</v>
      </c>
      <c r="C12" s="62">
        <v>3</v>
      </c>
      <c r="D12" s="62">
        <v>6</v>
      </c>
      <c r="E12" s="41" t="s">
        <v>17</v>
      </c>
      <c r="F12" s="39" t="s">
        <v>15</v>
      </c>
      <c r="G12" s="64">
        <v>0</v>
      </c>
      <c r="H12" s="64">
        <v>0</v>
      </c>
      <c r="I12" s="64">
        <v>1</v>
      </c>
      <c r="J12" s="64">
        <v>1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3">
        <f t="shared" ref="S12:V15" si="3">G12+K12-O12</f>
        <v>0</v>
      </c>
      <c r="T12" s="63">
        <f t="shared" si="3"/>
        <v>0</v>
      </c>
      <c r="U12" s="63">
        <f t="shared" si="3"/>
        <v>1</v>
      </c>
      <c r="V12" s="63">
        <f t="shared" si="3"/>
        <v>1</v>
      </c>
      <c r="W12" s="65"/>
      <c r="X12" s="65"/>
      <c r="Y12" s="65"/>
      <c r="Z12" s="65"/>
      <c r="AA12" s="65"/>
      <c r="AB12" s="65"/>
      <c r="AC12" s="65"/>
      <c r="AD12" s="65"/>
    </row>
    <row r="13" spans="1:30" s="12" customFormat="1" ht="28.15" customHeight="1">
      <c r="A13" s="45"/>
      <c r="B13" s="60"/>
      <c r="C13" s="62"/>
      <c r="D13" s="62"/>
      <c r="E13" s="41"/>
      <c r="F13" s="39" t="s">
        <v>16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3">
        <f t="shared" si="3"/>
        <v>0</v>
      </c>
      <c r="T13" s="63">
        <f t="shared" si="3"/>
        <v>0</v>
      </c>
      <c r="U13" s="63">
        <f t="shared" si="3"/>
        <v>0</v>
      </c>
      <c r="V13" s="63">
        <f t="shared" si="3"/>
        <v>0</v>
      </c>
      <c r="W13" s="65"/>
      <c r="X13" s="65"/>
      <c r="Y13" s="65"/>
      <c r="Z13" s="65"/>
      <c r="AA13" s="65"/>
      <c r="AB13" s="65"/>
      <c r="AC13" s="65"/>
      <c r="AD13" s="65"/>
    </row>
    <row r="14" spans="1:30" s="12" customFormat="1" ht="28.15" customHeight="1">
      <c r="A14" s="45" t="s">
        <v>16</v>
      </c>
      <c r="B14" s="60">
        <v>0</v>
      </c>
      <c r="C14" s="62">
        <v>0</v>
      </c>
      <c r="D14" s="62">
        <v>0</v>
      </c>
      <c r="E14" s="41" t="s">
        <v>18</v>
      </c>
      <c r="F14" s="39" t="s">
        <v>15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3">
        <f t="shared" si="3"/>
        <v>0</v>
      </c>
      <c r="T14" s="63">
        <f t="shared" si="3"/>
        <v>0</v>
      </c>
      <c r="U14" s="63">
        <f t="shared" si="3"/>
        <v>0</v>
      </c>
      <c r="V14" s="63">
        <f t="shared" si="3"/>
        <v>0</v>
      </c>
      <c r="W14" s="65"/>
      <c r="X14" s="65"/>
      <c r="Y14" s="65"/>
      <c r="Z14" s="65"/>
      <c r="AA14" s="65"/>
      <c r="AB14" s="65"/>
      <c r="AC14" s="65"/>
      <c r="AD14" s="65"/>
    </row>
    <row r="15" spans="1:30" s="12" customFormat="1" ht="28.15" customHeight="1">
      <c r="A15" s="45"/>
      <c r="B15" s="60"/>
      <c r="C15" s="62"/>
      <c r="D15" s="62"/>
      <c r="E15" s="41"/>
      <c r="F15" s="39" t="s">
        <v>16</v>
      </c>
      <c r="G15" s="64">
        <v>0</v>
      </c>
      <c r="H15" s="64">
        <v>0</v>
      </c>
      <c r="I15" s="64">
        <v>0</v>
      </c>
      <c r="J15" s="64">
        <v>1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3">
        <f t="shared" si="3"/>
        <v>0</v>
      </c>
      <c r="T15" s="63">
        <f t="shared" si="3"/>
        <v>0</v>
      </c>
      <c r="U15" s="63">
        <f t="shared" si="3"/>
        <v>0</v>
      </c>
      <c r="V15" s="63">
        <f t="shared" si="3"/>
        <v>1</v>
      </c>
      <c r="W15" s="65"/>
      <c r="X15" s="65"/>
      <c r="Y15" s="65"/>
      <c r="Z15" s="65"/>
      <c r="AA15" s="65"/>
      <c r="AB15" s="65"/>
      <c r="AC15" s="65"/>
      <c r="AD15" s="65"/>
    </row>
    <row r="16" spans="1:30" s="14" customFormat="1" ht="28.15" customHeight="1">
      <c r="A16" s="13" t="s">
        <v>30</v>
      </c>
      <c r="B16" s="13"/>
      <c r="D16" s="15"/>
      <c r="E16" s="16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9"/>
      <c r="U16" s="19"/>
      <c r="V16" s="19"/>
      <c r="W16" s="20"/>
      <c r="X16" s="20"/>
      <c r="Y16" s="20"/>
      <c r="Z16" s="20"/>
      <c r="AA16" s="16"/>
      <c r="AB16" s="16"/>
      <c r="AC16" s="16"/>
      <c r="AD16" s="16"/>
    </row>
    <row r="17" spans="1:30" s="10" customFormat="1" ht="19.899999999999999" customHeight="1">
      <c r="A17" s="52" t="s">
        <v>19</v>
      </c>
      <c r="B17" s="21"/>
      <c r="C17" s="22"/>
      <c r="D17" s="22"/>
      <c r="E17" s="22"/>
      <c r="F17" s="12"/>
      <c r="G17" s="52" t="s">
        <v>20</v>
      </c>
      <c r="K17" s="23"/>
      <c r="L17" s="24"/>
      <c r="M17" s="25"/>
      <c r="N17" s="26" t="s">
        <v>21</v>
      </c>
      <c r="O17" s="27"/>
      <c r="R17" s="26"/>
      <c r="U17" s="56" t="s">
        <v>24</v>
      </c>
      <c r="V17" s="57"/>
      <c r="W17" s="28"/>
      <c r="X17" s="29"/>
      <c r="Y17" s="53" t="s">
        <v>33</v>
      </c>
      <c r="Z17" s="54"/>
      <c r="AA17" s="54"/>
      <c r="AB17" s="55"/>
      <c r="AC17" s="55"/>
      <c r="AD17" s="55"/>
    </row>
    <row r="18" spans="1:30" s="10" customFormat="1" ht="19.899999999999999" customHeight="1">
      <c r="A18" s="52"/>
      <c r="B18" s="21"/>
      <c r="C18" s="22"/>
      <c r="D18" s="22"/>
      <c r="E18" s="22"/>
      <c r="F18" s="22"/>
      <c r="G18" s="52"/>
      <c r="K18" s="24"/>
      <c r="L18" s="24"/>
      <c r="M18" s="25"/>
      <c r="N18" s="30" t="s">
        <v>22</v>
      </c>
      <c r="O18" s="27"/>
      <c r="R18" s="31"/>
      <c r="U18" s="56"/>
      <c r="V18" s="58"/>
      <c r="W18" s="28"/>
      <c r="X18" s="29"/>
      <c r="Y18" s="28"/>
      <c r="Z18" s="28"/>
      <c r="AA18" s="32"/>
      <c r="AB18" s="23"/>
    </row>
    <row r="19" spans="1:30" s="10" customFormat="1" ht="19.899999999999999" customHeight="1">
      <c r="A19" s="30"/>
      <c r="B19" s="30"/>
      <c r="C19" s="31"/>
      <c r="D19" s="31"/>
      <c r="E19" s="31"/>
      <c r="F19" s="31"/>
      <c r="G19" s="31"/>
      <c r="H19" s="23"/>
      <c r="I19" s="26"/>
      <c r="J19" s="33"/>
      <c r="K19" s="24"/>
      <c r="L19" s="24"/>
      <c r="N19" s="3"/>
      <c r="R19" s="31"/>
      <c r="S19" s="31"/>
      <c r="T19" s="23"/>
      <c r="Y19" s="23"/>
      <c r="Z19" s="23"/>
      <c r="AA19" s="23"/>
      <c r="AB19" s="23"/>
      <c r="AC19" s="23"/>
      <c r="AD19" s="24"/>
    </row>
    <row r="20" spans="1:30" s="10" customFormat="1" ht="19.899999999999999" customHeight="1">
      <c r="A20" s="3" t="s">
        <v>23</v>
      </c>
      <c r="B20" s="3"/>
      <c r="C20" s="31"/>
      <c r="D20" s="31"/>
      <c r="E20" s="31"/>
      <c r="F20" s="31"/>
      <c r="G20" s="31"/>
      <c r="H20" s="23"/>
      <c r="I20" s="26"/>
      <c r="J20" s="33"/>
      <c r="K20" s="24"/>
      <c r="L20" s="24"/>
      <c r="M20" s="31"/>
      <c r="N20" s="3"/>
      <c r="R20" s="31"/>
      <c r="S20" s="23"/>
      <c r="T20" s="23"/>
      <c r="Y20" s="23"/>
      <c r="Z20" s="23"/>
      <c r="AA20" s="23"/>
      <c r="AB20" s="23"/>
      <c r="AC20" s="23"/>
      <c r="AD20" s="24"/>
    </row>
    <row r="21" spans="1:30" s="29" customFormat="1" ht="19.899999999999999" customHeight="1">
      <c r="A21" s="29" t="s">
        <v>40</v>
      </c>
    </row>
    <row r="22" spans="1:30" s="10" customFormat="1" ht="20.100000000000001" customHeight="1">
      <c r="A22" s="34"/>
      <c r="B22" s="34"/>
      <c r="W22" s="3"/>
    </row>
  </sheetData>
  <mergeCells count="52">
    <mergeCell ref="Y17:AD17"/>
    <mergeCell ref="W6:X8"/>
    <mergeCell ref="U7:V7"/>
    <mergeCell ref="G6:J6"/>
    <mergeCell ref="K6:N6"/>
    <mergeCell ref="U17:V18"/>
    <mergeCell ref="I7:J7"/>
    <mergeCell ref="K7:L7"/>
    <mergeCell ref="M7:N7"/>
    <mergeCell ref="O7:P7"/>
    <mergeCell ref="Q7:R7"/>
    <mergeCell ref="S6:V6"/>
    <mergeCell ref="S7:T7"/>
    <mergeCell ref="B6:B8"/>
    <mergeCell ref="G7:H7"/>
    <mergeCell ref="B5:D5"/>
    <mergeCell ref="A5:A8"/>
    <mergeCell ref="A17:A18"/>
    <mergeCell ref="G17:G18"/>
    <mergeCell ref="C6:C8"/>
    <mergeCell ref="D6:D8"/>
    <mergeCell ref="AC1:AD1"/>
    <mergeCell ref="AC2:AD2"/>
    <mergeCell ref="A3:AD3"/>
    <mergeCell ref="E5:V5"/>
    <mergeCell ref="W5:AD5"/>
    <mergeCell ref="A4:AD4"/>
    <mergeCell ref="A14:A15"/>
    <mergeCell ref="C14:C15"/>
    <mergeCell ref="D14:D15"/>
    <mergeCell ref="A9:A11"/>
    <mergeCell ref="C9:C11"/>
    <mergeCell ref="A12:A13"/>
    <mergeCell ref="C12:C13"/>
    <mergeCell ref="D12:D13"/>
    <mergeCell ref="AA9:AB15"/>
    <mergeCell ref="E10:E11"/>
    <mergeCell ref="AC9:AD15"/>
    <mergeCell ref="AA6:AB8"/>
    <mergeCell ref="W9:X15"/>
    <mergeCell ref="AC6:AD8"/>
    <mergeCell ref="Y6:Z8"/>
    <mergeCell ref="E6:F8"/>
    <mergeCell ref="O6:R6"/>
    <mergeCell ref="Y9:Z15"/>
    <mergeCell ref="D9:D11"/>
    <mergeCell ref="B14:B15"/>
    <mergeCell ref="E14:E15"/>
    <mergeCell ref="B9:B11"/>
    <mergeCell ref="B12:B13"/>
    <mergeCell ref="E12:E13"/>
    <mergeCell ref="E9:F9"/>
  </mergeCells>
  <phoneticPr fontId="3" type="noConversion"/>
  <printOptions horizontalCentered="1"/>
  <pageMargins left="0.98425196850393704" right="0.98425196850393704" top="0.78740157480314965" bottom="0.78740157480314965" header="1.2204724409448819" footer="0.51181102362204722"/>
  <pageSetup paperSize="9" scale="67" firstPageNumber="2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AD15"/>
  <sheetViews>
    <sheetView workbookViewId="0"/>
  </sheetViews>
  <sheetFormatPr defaultRowHeight="16.5"/>
  <cols>
    <col min="23" max="23" width="18.5" bestFit="1" customWidth="1"/>
  </cols>
  <sheetData>
    <row r="4" spans="2:30">
      <c r="E4" t="s">
        <v>31</v>
      </c>
    </row>
    <row r="9" spans="2:30">
      <c r="B9" s="37">
        <v>9</v>
      </c>
      <c r="C9" s="37">
        <v>2</v>
      </c>
      <c r="D9" s="37">
        <v>7</v>
      </c>
      <c r="G9" s="35">
        <v>0</v>
      </c>
      <c r="H9" s="35">
        <v>0</v>
      </c>
      <c r="I9" s="35">
        <v>3</v>
      </c>
      <c r="J9" s="35">
        <v>2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0</v>
      </c>
      <c r="S9" s="35">
        <v>0</v>
      </c>
      <c r="T9" s="35">
        <v>0</v>
      </c>
      <c r="U9" s="35">
        <v>2</v>
      </c>
      <c r="V9" s="35">
        <v>2</v>
      </c>
      <c r="W9" s="36">
        <v>3600000</v>
      </c>
      <c r="X9" s="36"/>
      <c r="Y9" s="36">
        <v>684797</v>
      </c>
      <c r="Z9" s="36"/>
      <c r="AA9" s="36">
        <v>684797</v>
      </c>
      <c r="AB9" s="36"/>
      <c r="AC9" s="36">
        <v>2915203</v>
      </c>
      <c r="AD9" s="36"/>
    </row>
    <row r="10" spans="2:30">
      <c r="B10" s="37"/>
      <c r="C10" s="37"/>
      <c r="D10" s="37"/>
      <c r="G10" s="35">
        <v>0</v>
      </c>
      <c r="H10" s="35">
        <v>0</v>
      </c>
      <c r="I10" s="35">
        <v>3</v>
      </c>
      <c r="J10" s="35">
        <v>1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1</v>
      </c>
      <c r="R10" s="35">
        <v>0</v>
      </c>
      <c r="S10" s="35">
        <v>0</v>
      </c>
      <c r="T10" s="35">
        <v>0</v>
      </c>
      <c r="U10" s="35">
        <v>2</v>
      </c>
      <c r="V10" s="35">
        <v>1</v>
      </c>
      <c r="W10" s="36"/>
      <c r="X10" s="36"/>
      <c r="Y10" s="36"/>
      <c r="Z10" s="36"/>
      <c r="AA10" s="36"/>
      <c r="AB10" s="36"/>
      <c r="AC10" s="36"/>
      <c r="AD10" s="36"/>
    </row>
    <row r="11" spans="2:30">
      <c r="B11" s="37"/>
      <c r="C11" s="37"/>
      <c r="D11" s="37"/>
      <c r="G11" s="35">
        <v>0</v>
      </c>
      <c r="H11" s="35">
        <v>0</v>
      </c>
      <c r="I11" s="35">
        <v>0</v>
      </c>
      <c r="J11" s="35">
        <v>1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</v>
      </c>
      <c r="W11" s="36"/>
      <c r="X11" s="36"/>
      <c r="Y11" s="36"/>
      <c r="Z11" s="36"/>
      <c r="AA11" s="36"/>
      <c r="AB11" s="36"/>
      <c r="AC11" s="36"/>
      <c r="AD11" s="36"/>
    </row>
    <row r="12" spans="2:30">
      <c r="B12" s="37">
        <v>9</v>
      </c>
      <c r="C12" s="37">
        <v>2</v>
      </c>
      <c r="D12" s="37">
        <v>7</v>
      </c>
      <c r="G12" s="35">
        <v>0</v>
      </c>
      <c r="H12" s="35">
        <v>0</v>
      </c>
      <c r="I12" s="35">
        <v>2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1</v>
      </c>
      <c r="R12" s="35">
        <v>0</v>
      </c>
      <c r="S12" s="35">
        <v>0</v>
      </c>
      <c r="T12" s="35">
        <v>0</v>
      </c>
      <c r="U12" s="35">
        <v>1</v>
      </c>
      <c r="V12" s="35">
        <v>0</v>
      </c>
      <c r="W12" s="36"/>
      <c r="X12" s="36"/>
      <c r="Y12" s="36"/>
      <c r="Z12" s="36"/>
      <c r="AA12" s="36"/>
      <c r="AB12" s="36"/>
      <c r="AC12" s="36"/>
      <c r="AD12" s="36"/>
    </row>
    <row r="13" spans="2:30">
      <c r="B13" s="37"/>
      <c r="C13" s="37"/>
      <c r="D13" s="37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6"/>
      <c r="X13" s="36"/>
      <c r="Y13" s="36"/>
      <c r="Z13" s="36"/>
      <c r="AA13" s="36"/>
      <c r="AB13" s="36"/>
      <c r="AC13" s="36"/>
      <c r="AD13" s="36"/>
    </row>
    <row r="14" spans="2:30">
      <c r="B14" s="37">
        <v>0</v>
      </c>
      <c r="C14" s="37">
        <v>0</v>
      </c>
      <c r="D14" s="37">
        <v>0</v>
      </c>
      <c r="G14" s="35">
        <v>0</v>
      </c>
      <c r="H14" s="35">
        <v>0</v>
      </c>
      <c r="I14" s="35">
        <v>1</v>
      </c>
      <c r="J14" s="35">
        <v>1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1</v>
      </c>
      <c r="V14" s="35">
        <v>1</v>
      </c>
      <c r="W14" s="36"/>
      <c r="X14" s="36"/>
      <c r="Y14" s="36"/>
      <c r="Z14" s="36"/>
      <c r="AA14" s="36"/>
      <c r="AB14" s="36"/>
      <c r="AC14" s="36"/>
      <c r="AD14" s="36"/>
    </row>
    <row r="15" spans="2:30">
      <c r="B15" s="37"/>
      <c r="C15" s="37"/>
      <c r="D15" s="37"/>
      <c r="G15" s="35">
        <v>0</v>
      </c>
      <c r="H15" s="35">
        <v>0</v>
      </c>
      <c r="I15" s="35">
        <v>0</v>
      </c>
      <c r="J15" s="35">
        <v>1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1</v>
      </c>
      <c r="W15" s="36"/>
      <c r="X15" s="36"/>
      <c r="Y15" s="36"/>
      <c r="Z15" s="36"/>
      <c r="AA15" s="36"/>
      <c r="AB15" s="36"/>
      <c r="AC15" s="36"/>
      <c r="AD15" s="36"/>
    </row>
  </sheetData>
  <phoneticPr fontId="3" type="noConversion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0</xdr:col>
                <xdr:colOff>57150</xdr:colOff>
                <xdr:row>0</xdr:row>
                <xdr:rowOff>152400</xdr:rowOff>
              </from>
              <to>
                <xdr:col>13</xdr:col>
                <xdr:colOff>409575</xdr:colOff>
                <xdr:row>34</xdr:row>
                <xdr:rowOff>9525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10730-02-02</vt:lpstr>
      <vt:lpstr>10730-02-02編製說明</vt:lpstr>
      <vt:lpstr>'10730-02-02'!Print_Area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鐘慧婷</dc:creator>
  <cp:lastModifiedBy>陳藝云</cp:lastModifiedBy>
  <cp:lastPrinted>2022-07-11T09:52:31Z</cp:lastPrinted>
  <dcterms:created xsi:type="dcterms:W3CDTF">2015-01-09T09:07:11Z</dcterms:created>
  <dcterms:modified xsi:type="dcterms:W3CDTF">2022-08-03T06:06:21Z</dcterms:modified>
</cp:coreProperties>
</file>