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yiyun1993\公務統計管理\5.公務統計管理資訊系統\2.歷年公務統計報表\110年資料\社會處\半年報\"/>
    </mc:Choice>
  </mc:AlternateContent>
  <bookViews>
    <workbookView xWindow="2820" yWindow="1500" windowWidth="12540" windowHeight="9015"/>
  </bookViews>
  <sheets>
    <sheet name="10740-01-01" sheetId="1" r:id="rId1"/>
    <sheet name="10740-01-01-1" sheetId="2" r:id="rId2"/>
  </sheets>
  <definedNames>
    <definedName name="pp" localSheetId="1">'10740-01-01-1'!$A$3:$O$24</definedName>
    <definedName name="pp">'10740-01-01'!$A$3:$O$31</definedName>
  </definedNames>
  <calcPr calcId="162913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26" i="2" l="1"/>
  <c r="A25" i="2"/>
  <c r="A24" i="2"/>
  <c r="A6" i="2"/>
  <c r="A5" i="2"/>
  <c r="A6" i="1"/>
  <c r="A5" i="1"/>
</calcChain>
</file>

<file path=xl/sharedStrings.xml><?xml version="1.0" encoding="utf-8"?>
<sst xmlns="http://schemas.openxmlformats.org/spreadsheetml/2006/main" count="113" uniqueCount="51">
  <si>
    <t>合計</t>
    <phoneticPr fontId="2" type="noConversion"/>
  </si>
  <si>
    <t>計</t>
    <phoneticPr fontId="2" type="noConversion"/>
  </si>
  <si>
    <t>男</t>
    <phoneticPr fontId="2" type="noConversion"/>
  </si>
  <si>
    <t>女</t>
    <phoneticPr fontId="2" type="noConversion"/>
  </si>
  <si>
    <t>未滿18歲</t>
    <phoneticPr fontId="2" type="noConversion"/>
  </si>
  <si>
    <t>18歲以上</t>
    <phoneticPr fontId="2" type="noConversion"/>
  </si>
  <si>
    <t>外國籍</t>
    <phoneticPr fontId="2" type="noConversion"/>
  </si>
  <si>
    <t>其他</t>
    <phoneticPr fontId="2" type="noConversion"/>
  </si>
  <si>
    <t>總計</t>
    <phoneticPr fontId="2" type="noConversion"/>
  </si>
  <si>
    <t>諮詢
協談</t>
    <phoneticPr fontId="2" type="noConversion"/>
  </si>
  <si>
    <t>庇護安置</t>
    <phoneticPr fontId="2" type="noConversion"/>
  </si>
  <si>
    <t>被害人</t>
    <phoneticPr fontId="2" type="noConversion"/>
  </si>
  <si>
    <t>陪同報案、偵詢(訊)</t>
    <phoneticPr fontId="2" type="noConversion"/>
  </si>
  <si>
    <t>轉介/提供目睹暴力服務</t>
    <phoneticPr fontId="2" type="noConversion"/>
  </si>
  <si>
    <t>子女問題協助</t>
    <phoneticPr fontId="2" type="noConversion"/>
  </si>
  <si>
    <t>被害人年齡、國籍身分與性別</t>
    <phoneticPr fontId="2" type="noConversion"/>
  </si>
  <si>
    <t>本國籍
非原住民</t>
    <phoneticPr fontId="2" type="noConversion"/>
  </si>
  <si>
    <t>本國籍
原住民</t>
    <phoneticPr fontId="2" type="noConversion"/>
  </si>
  <si>
    <t>大陸籍
(含港澳)</t>
    <phoneticPr fontId="2" type="noConversion"/>
  </si>
  <si>
    <t>本國籍
非原住民</t>
    <phoneticPr fontId="2" type="noConversion"/>
  </si>
  <si>
    <t>本國籍
原住民</t>
    <phoneticPr fontId="2" type="noConversion"/>
  </si>
  <si>
    <t>大陸籍
(含港澳)</t>
    <phoneticPr fontId="2" type="noConversion"/>
  </si>
  <si>
    <t>陪同
出庭</t>
    <phoneticPr fontId="2" type="noConversion"/>
  </si>
  <si>
    <t>驗傷
診療</t>
    <phoneticPr fontId="2" type="noConversion"/>
  </si>
  <si>
    <t>聲請
保護令</t>
    <phoneticPr fontId="2" type="noConversion"/>
  </si>
  <si>
    <t>法律
扶助</t>
    <phoneticPr fontId="2" type="noConversion"/>
  </si>
  <si>
    <t>經濟
扶助</t>
    <phoneticPr fontId="2" type="noConversion"/>
  </si>
  <si>
    <t>心理諮商
與輔導</t>
    <phoneticPr fontId="2" type="noConversion"/>
  </si>
  <si>
    <t>就業
服務</t>
    <phoneticPr fontId="2" type="noConversion"/>
  </si>
  <si>
    <t>就學或轉
學服務</t>
    <phoneticPr fontId="2" type="noConversion"/>
  </si>
  <si>
    <t>通譯
服務</t>
    <phoneticPr fontId="2" type="noConversion"/>
  </si>
  <si>
    <t>其他
扶助</t>
    <phoneticPr fontId="2" type="noConversion"/>
  </si>
  <si>
    <t>隨行
子女</t>
    <phoneticPr fontId="2" type="noConversion"/>
  </si>
  <si>
    <t>兒少保護</t>
  </si>
  <si>
    <t>總計</t>
    <phoneticPr fontId="6" type="noConversion"/>
  </si>
  <si>
    <t>案件類型與性別</t>
    <phoneticPr fontId="2" type="noConversion"/>
  </si>
  <si>
    <t>婚姻/離婚/
同居關係暴力</t>
    <phoneticPr fontId="6" type="noConversion"/>
  </si>
  <si>
    <t>直系血親
(姻)親卑親屬
虐待尊親屬</t>
    <phoneticPr fontId="6" type="noConversion"/>
  </si>
  <si>
    <t>被害人年齡
65歲以上</t>
    <phoneticPr fontId="6" type="noConversion"/>
  </si>
  <si>
    <t>被害人年齡
未滿65歲</t>
    <phoneticPr fontId="6" type="noConversion"/>
  </si>
  <si>
    <t>金門縣政府(社會局)</t>
  </si>
  <si>
    <t>半　年　報</t>
  </si>
  <si>
    <t>每半年終了後2個月內編送</t>
  </si>
  <si>
    <t>10740-01-01-2</t>
  </si>
  <si>
    <t>金門縣家庭暴力被害人保護扶助人次</t>
  </si>
  <si>
    <t>中華民國110年下半年 ( 7月至12月 )</t>
  </si>
  <si>
    <t>公　開　類</t>
  </si>
  <si>
    <t>依據直轄市、縣（市）政府社會處(局)或家庭暴力及性侵害防治中心（含二線輔導、家庭暴力事件服務處）辦理之各項家庭暴力服務業務彙編。</t>
  </si>
  <si>
    <t>本表編製2份，1份送主計處，1份自存外，應由網際網路線上傳送至衛生福利部統計處資料庫。</t>
  </si>
  <si>
    <t>金門縣家庭暴力被害人保護扶助人次(續)</t>
  </si>
  <si>
    <t>民國111年 3月31日 17:36:05 印製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</si>
</sst>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#,##0.0000;\-#,##0.0000;&quot;－&quot;"/>
    <numFmt numFmtId="187" formatCode="#,##0_);[Red]\(#,##0\)"/>
    <numFmt numFmtId="190" formatCode="###,##0"/>
    <numFmt numFmtId="191" formatCode="###,##0;\-###,##0;&quot;     －&quot;"/>
  </numFmts>
  <fonts count="8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0"/>
      <name val="新細明體"/>
      <family val="1"/>
      <charset val="136"/>
    </font>
    <font>
      <sz val="9"/>
      <name val="細明體"/>
      <family val="3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49" fontId="1" fillId="0" borderId="0" xfId="0" applyNumberFormat="1" applyFont="1"/>
    <xf numFmtId="0" fontId="0" fillId="0" borderId="0" xfId="0" applyBorder="1" applyAlignment="1">
      <alignment horizontal="justify" wrapText="1"/>
    </xf>
    <xf numFmtId="187" fontId="1" fillId="0" borderId="11" xfId="0" applyNumberFormat="1" applyFont="1" applyBorder="1" applyAlignment="1">
      <alignment horizontal="center" vertical="center"/>
    </xf>
    <xf numFmtId="187" fontId="1" fillId="0" borderId="12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14" xfId="0" applyNumberFormat="1" applyFont="1" applyBorder="1" applyAlignment="1">
      <alignment horizontal="center" vertical="center"/>
    </xf>
    <xf numFmtId="187" fontId="1" fillId="0" borderId="15" xfId="0" applyNumberFormat="1" applyFont="1" applyBorder="1" applyAlignment="1">
      <alignment horizontal="center" vertical="center"/>
    </xf>
    <xf numFmtId="187" fontId="1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7" fontId="1" fillId="0" borderId="2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1" fillId="0" borderId="0" xfId="0" applyNumberFormat="1" applyFont="1" applyBorder="1" applyAlignment="1">
      <alignment vertical="top" wrapText="1"/>
    </xf>
    <xf numFmtId="180" fontId="1" fillId="0" borderId="30" xfId="0" applyNumberFormat="1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180" fontId="1" fillId="0" borderId="25" xfId="0" applyNumberFormat="1" applyFont="1" applyBorder="1" applyAlignment="1">
      <alignment horizontal="center" vertical="center" wrapText="1"/>
    </xf>
    <xf numFmtId="187" fontId="1" fillId="0" borderId="9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180" fontId="1" fillId="0" borderId="3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80" fontId="1" fillId="0" borderId="33" xfId="0" applyNumberFormat="1" applyFont="1" applyBorder="1" applyAlignment="1">
      <alignment horizontal="center" vertical="center"/>
    </xf>
    <xf numFmtId="0" fontId="3" fillId="0" borderId="34" xfId="0" applyFont="1" applyBorder="1" applyAlignment="1"/>
    <xf numFmtId="180" fontId="1" fillId="0" borderId="0" xfId="0" applyNumberFormat="1" applyFont="1" applyBorder="1" applyAlignment="1">
      <alignment horizontal="center" vertical="center"/>
    </xf>
    <xf numFmtId="0" fontId="3" fillId="0" borderId="25" xfId="0" applyFont="1" applyBorder="1" applyAlignment="1"/>
    <xf numFmtId="180" fontId="1" fillId="0" borderId="35" xfId="0" applyNumberFormat="1" applyFont="1" applyBorder="1" applyAlignment="1">
      <alignment horizontal="center" vertical="center"/>
    </xf>
    <xf numFmtId="0" fontId="3" fillId="0" borderId="4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80" fontId="1" fillId="0" borderId="26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80" fontId="1" fillId="0" borderId="33" xfId="0" applyNumberFormat="1" applyFont="1" applyBorder="1" applyAlignment="1">
      <alignment horizontal="left" vertical="top" wrapText="1"/>
    </xf>
    <xf numFmtId="187" fontId="1" fillId="0" borderId="2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190" fontId="5" fillId="0" borderId="2" xfId="0" applyNumberFormat="1" applyFont="1" applyBorder="1" applyAlignment="1">
      <alignment horizontal="right" vertical="center"/>
    </xf>
    <xf numFmtId="190" fontId="5" fillId="0" borderId="3" xfId="0" applyNumberFormat="1" applyFont="1" applyBorder="1" applyAlignment="1">
      <alignment horizontal="right" vertical="center"/>
    </xf>
    <xf numFmtId="190" fontId="5" fillId="0" borderId="4" xfId="0" applyNumberFormat="1" applyFont="1" applyBorder="1" applyAlignment="1">
      <alignment horizontal="right" vertical="center"/>
    </xf>
    <xf numFmtId="190" fontId="5" fillId="0" borderId="1" xfId="0" applyNumberFormat="1" applyFont="1" applyBorder="1" applyAlignment="1">
      <alignment horizontal="right" vertical="center"/>
    </xf>
    <xf numFmtId="191" fontId="5" fillId="0" borderId="4" xfId="0" applyNumberFormat="1" applyFont="1" applyBorder="1" applyAlignment="1">
      <alignment horizontal="right" vertical="center"/>
    </xf>
    <xf numFmtId="191" fontId="5" fillId="0" borderId="2" xfId="0" applyNumberFormat="1" applyFont="1" applyBorder="1" applyAlignment="1">
      <alignment horizontal="right" vertical="center"/>
    </xf>
    <xf numFmtId="191" fontId="5" fillId="0" borderId="6" xfId="0" applyNumberFormat="1" applyFont="1" applyBorder="1" applyAlignment="1">
      <alignment horizontal="right" vertical="center"/>
    </xf>
    <xf numFmtId="191" fontId="5" fillId="0" borderId="3" xfId="0" applyNumberFormat="1" applyFont="1" applyBorder="1" applyAlignment="1">
      <alignment horizontal="right" vertical="center"/>
    </xf>
    <xf numFmtId="191" fontId="5" fillId="0" borderId="1" xfId="0" applyNumberFormat="1" applyFont="1" applyBorder="1" applyAlignment="1">
      <alignment horizontal="right" vertical="center"/>
    </xf>
    <xf numFmtId="191" fontId="5" fillId="0" borderId="7" xfId="0" applyNumberFormat="1" applyFont="1" applyBorder="1" applyAlignment="1">
      <alignment horizontal="right" vertical="center"/>
    </xf>
    <xf numFmtId="191" fontId="5" fillId="0" borderId="3" xfId="0" applyNumberFormat="1" applyFont="1" applyBorder="1" applyAlignment="1">
      <alignment horizontal="right" vertical="center" wrapText="1"/>
    </xf>
    <xf numFmtId="190" fontId="5" fillId="0" borderId="5" xfId="0" applyNumberFormat="1" applyFont="1" applyBorder="1" applyAlignment="1">
      <alignment horizontal="right" vertical="center"/>
    </xf>
    <xf numFmtId="191" fontId="5" fillId="0" borderId="18" xfId="0" applyNumberFormat="1" applyFont="1" applyBorder="1" applyAlignment="1">
      <alignment horizontal="right" vertical="center"/>
    </xf>
    <xf numFmtId="191" fontId="5" fillId="0" borderId="3" xfId="0" applyNumberFormat="1" applyFont="1" applyBorder="1" applyAlignment="1">
      <alignment horizontal="right"/>
    </xf>
    <xf numFmtId="191" fontId="5" fillId="0" borderId="7" xfId="0" applyNumberFormat="1" applyFont="1" applyBorder="1" applyAlignment="1">
      <alignment horizontal="right"/>
    </xf>
    <xf numFmtId="191" fontId="5" fillId="0" borderId="1" xfId="0" applyNumberFormat="1" applyFont="1" applyBorder="1" applyAlignment="1">
      <alignment horizontal="right"/>
    </xf>
    <xf numFmtId="191" fontId="5" fillId="0" borderId="10" xfId="0" applyNumberFormat="1" applyFont="1" applyBorder="1" applyAlignment="1">
      <alignment horizontal="right"/>
    </xf>
    <xf numFmtId="190" fontId="5" fillId="0" borderId="18" xfId="0" applyNumberFormat="1" applyFont="1" applyBorder="1" applyAlignment="1">
      <alignment horizontal="right" vertical="center"/>
    </xf>
    <xf numFmtId="190" fontId="5" fillId="0" borderId="3" xfId="0" applyNumberFormat="1" applyFont="1" applyBorder="1" applyAlignment="1">
      <alignment horizontal="right"/>
    </xf>
    <xf numFmtId="190" fontId="5" fillId="0" borderId="1" xfId="0" applyNumberFormat="1" applyFont="1" applyBorder="1" applyAlignment="1">
      <alignment horizontal="right"/>
    </xf>
    <xf numFmtId="191" fontId="5" fillId="0" borderId="19" xfId="0" applyNumberFormat="1" applyFont="1" applyBorder="1" applyAlignment="1">
      <alignment horizontal="right" vertical="center"/>
    </xf>
    <xf numFmtId="191" fontId="5" fillId="0" borderId="17" xfId="0" applyNumberFormat="1" applyFont="1" applyBorder="1" applyAlignment="1">
      <alignment horizontal="right"/>
    </xf>
    <xf numFmtId="191" fontId="5" fillId="0" borderId="8" xfId="0" applyNumberFormat="1" applyFont="1" applyBorder="1" applyAlignment="1">
      <alignment horizontal="right"/>
    </xf>
    <xf numFmtId="191" fontId="5" fillId="0" borderId="5" xfId="0" applyNumberFormat="1" applyFont="1" applyBorder="1" applyAlignment="1">
      <alignment horizontal="right"/>
    </xf>
    <xf numFmtId="191" fontId="5" fillId="0" borderId="20" xfId="0" applyNumberFormat="1" applyFont="1" applyBorder="1" applyAlignment="1">
      <alignment horizontal="right"/>
    </xf>
    <xf numFmtId="191" fontId="5" fillId="0" borderId="21" xfId="0" applyNumberFormat="1" applyFont="1" applyBorder="1" applyAlignment="1">
      <alignment horizontal="right"/>
    </xf>
    <xf numFmtId="191" fontId="5" fillId="0" borderId="9" xfId="0" applyNumberFormat="1" applyFont="1" applyBorder="1" applyAlignment="1">
      <alignment horizontal="right"/>
    </xf>
    <xf numFmtId="190" fontId="5" fillId="0" borderId="19" xfId="0" applyNumberFormat="1" applyFont="1" applyBorder="1" applyAlignment="1">
      <alignment horizontal="center" vertical="center"/>
    </xf>
    <xf numFmtId="190" fontId="5" fillId="0" borderId="17" xfId="0" applyNumberFormat="1" applyFont="1" applyBorder="1"/>
    <xf numFmtId="191" fontId="5" fillId="0" borderId="5" xfId="0" applyNumberFormat="1" applyFont="1" applyBorder="1" applyAlignment="1">
      <alignment horizontal="right" vertical="center"/>
    </xf>
    <xf numFmtId="191" fontId="5" fillId="0" borderId="17" xfId="0" applyNumberFormat="1" applyFont="1" applyBorder="1"/>
    <xf numFmtId="191" fontId="5" fillId="0" borderId="8" xfId="0" applyNumberFormat="1" applyFont="1" applyBorder="1" applyAlignment="1">
      <alignment horizontal="right" vertical="center"/>
    </xf>
    <xf numFmtId="191" fontId="5" fillId="0" borderId="22" xfId="0" applyNumberFormat="1" applyFont="1" applyBorder="1"/>
    <xf numFmtId="190" fontId="5" fillId="0" borderId="9" xfId="0" applyNumberFormat="1" applyFont="1" applyBorder="1" applyAlignment="1">
      <alignment horizontal="right" vertical="center"/>
    </xf>
    <xf numFmtId="191" fontId="5" fillId="0" borderId="9" xfId="0" applyNumberFormat="1" applyFont="1" applyBorder="1" applyAlignment="1">
      <alignment horizontal="right" vertical="center"/>
    </xf>
    <xf numFmtId="191" fontId="5" fillId="0" borderId="23" xfId="0" applyNumberFormat="1" applyFont="1" applyBorder="1"/>
    <xf numFmtId="190" fontId="5" fillId="0" borderId="10" xfId="0" applyNumberFormat="1" applyFont="1" applyBorder="1" applyAlignment="1">
      <alignment horizontal="right" vertical="center"/>
    </xf>
    <xf numFmtId="191" fontId="5" fillId="0" borderId="10" xfId="0" applyNumberFormat="1" applyFont="1" applyBorder="1" applyAlignment="1">
      <alignment horizontal="right" vertical="center"/>
    </xf>
    <xf numFmtId="191" fontId="5" fillId="0" borderId="20" xfId="0" applyNumberFormat="1" applyFont="1" applyBorder="1"/>
    <xf numFmtId="0" fontId="7" fillId="0" borderId="0" xfId="0" applyFont="1"/>
    <xf numFmtId="0" fontId="4" fillId="0" borderId="0" xfId="0" applyFont="1"/>
    <xf numFmtId="191" fontId="5" fillId="0" borderId="5" xfId="0" applyNumberFormat="1" applyFont="1" applyBorder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924175" y="23241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2</xdr:row>
      <xdr:rowOff>11206</xdr:rowOff>
    </xdr:from>
    <xdr:to>
      <xdr:col>1</xdr:col>
      <xdr:colOff>347684</xdr:colOff>
      <xdr:row>3</xdr:row>
      <xdr:rowOff>39088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11206"/>
          <a:ext cx="907978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D621EEF7-732F-4449-BE1C-6F8D13B0BE8F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30516</xdr:rowOff>
    </xdr:from>
    <xdr:to>
      <xdr:col>1</xdr:col>
      <xdr:colOff>347684</xdr:colOff>
      <xdr:row>4</xdr:row>
      <xdr:rowOff>58399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54634"/>
          <a:ext cx="907978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72000" tIns="0" rIns="0" bIns="0" anchor="ctr" anchorCtr="0"/>
        <a:lstStyle/>
        <a:p>
          <a:fld id="{29632608-2E1E-43A3-A37C-B6A59825BE6B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半　年　報</a:t>
          </a:fld>
          <a:endParaRPr lang="zh-TW" altLang="en-US"/>
        </a:p>
      </xdr:txBody>
    </xdr:sp>
    <xdr:clientData/>
  </xdr:twoCellAnchor>
  <xdr:twoCellAnchor editAs="oneCell">
    <xdr:from>
      <xdr:col>1</xdr:col>
      <xdr:colOff>366213</xdr:colOff>
      <xdr:row>3</xdr:row>
      <xdr:rowOff>1660</xdr:rowOff>
    </xdr:from>
    <xdr:to>
      <xdr:col>15</xdr:col>
      <xdr:colOff>643480</xdr:colOff>
      <xdr:row>4</xdr:row>
      <xdr:rowOff>29543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26507" y="225778"/>
          <a:ext cx="9589355" cy="25200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DE5D3150-E9FF-4B55-9E4E-C4CF7A8D83B5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每半年終了後2個月內編送</a:t>
          </a:fld>
          <a:endParaRPr lang="zh-TW" altLang="en-US"/>
        </a:p>
      </xdr:txBody>
    </xdr:sp>
    <xdr:clientData/>
  </xdr:twoCellAnchor>
  <xdr:twoCellAnchor editAs="oneCell">
    <xdr:from>
      <xdr:col>15</xdr:col>
      <xdr:colOff>643481</xdr:colOff>
      <xdr:row>2</xdr:row>
      <xdr:rowOff>11206</xdr:rowOff>
    </xdr:from>
    <xdr:to>
      <xdr:col>17</xdr:col>
      <xdr:colOff>30716</xdr:colOff>
      <xdr:row>3</xdr:row>
      <xdr:rowOff>39088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515863" y="11206"/>
          <a:ext cx="731941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15</xdr:col>
      <xdr:colOff>643481</xdr:colOff>
      <xdr:row>3</xdr:row>
      <xdr:rowOff>30516</xdr:rowOff>
    </xdr:from>
    <xdr:to>
      <xdr:col>17</xdr:col>
      <xdr:colOff>30716</xdr:colOff>
      <xdr:row>4</xdr:row>
      <xdr:rowOff>58399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515863" y="254634"/>
          <a:ext cx="731941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17</xdr:col>
      <xdr:colOff>30715</xdr:colOff>
      <xdr:row>2</xdr:row>
      <xdr:rowOff>11206</xdr:rowOff>
    </xdr:from>
    <xdr:to>
      <xdr:col>19</xdr:col>
      <xdr:colOff>650206</xdr:colOff>
      <xdr:row>3</xdr:row>
      <xdr:rowOff>39088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247803" y="11206"/>
          <a:ext cx="1964197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1B6C177A-501B-49FC-91A2-7BA3F1A8B83F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金門縣政府(社會局)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17</xdr:col>
      <xdr:colOff>30715</xdr:colOff>
      <xdr:row>3</xdr:row>
      <xdr:rowOff>30516</xdr:rowOff>
    </xdr:from>
    <xdr:to>
      <xdr:col>19</xdr:col>
      <xdr:colOff>650206</xdr:colOff>
      <xdr:row>4</xdr:row>
      <xdr:rowOff>58399</xdr:rowOff>
    </xdr:to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247803" y="254634"/>
          <a:ext cx="1964197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83CE53C1-AA0D-4C4B-A76C-81501CA5D571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10740-01-01-2</a:t>
          </a:fld>
          <a:endParaRPr lang="zh-TW" altLang="en-US"/>
        </a:p>
      </xdr:txBody>
    </xdr:sp>
    <xdr:clientData/>
  </xdr:twoCellAnchor>
  <xdr:twoCellAnchor editAs="oneCell">
    <xdr:from>
      <xdr:col>1</xdr:col>
      <xdr:colOff>333375</xdr:colOff>
      <xdr:row>4</xdr:row>
      <xdr:rowOff>57150</xdr:rowOff>
    </xdr:from>
    <xdr:to>
      <xdr:col>15</xdr:col>
      <xdr:colOff>638175</xdr:colOff>
      <xdr:row>4</xdr:row>
      <xdr:rowOff>57150</xdr:rowOff>
    </xdr:to>
    <xdr:sp macro="" textlink="">
      <xdr:nvSpPr>
        <xdr:cNvPr id="2019" name="Line 37"/>
        <xdr:cNvSpPr>
          <a:spLocks noChangeShapeType="1"/>
        </xdr:cNvSpPr>
      </xdr:nvSpPr>
      <xdr:spPr bwMode="auto">
        <a:xfrm>
          <a:off x="895350" y="514350"/>
          <a:ext cx="96583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644868</xdr:colOff>
      <xdr:row>4</xdr:row>
      <xdr:rowOff>451461</xdr:rowOff>
    </xdr:from>
    <xdr:to>
      <xdr:col>19</xdr:col>
      <xdr:colOff>632523</xdr:colOff>
      <xdr:row>5</xdr:row>
      <xdr:rowOff>267218</xdr:rowOff>
    </xdr:to>
    <xdr:sp macro="" textlink="">
      <xdr:nvSpPr>
        <xdr:cNvPr id="1612" name="報表類別"/>
        <xdr:cNvSpPr>
          <a:spLocks noChangeArrowheads="1"/>
        </xdr:cNvSpPr>
      </xdr:nvSpPr>
      <xdr:spPr bwMode="auto">
        <a:xfrm>
          <a:off x="10517250" y="899696"/>
          <a:ext cx="2677067" cy="275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pPr algn="r"/>
          <a:r>
            <a:rPr lang="zh-TW" altLang="en-US" sz="1200">
              <a:latin typeface="標楷體" panose="03000509000000000000" pitchFamily="65" charset="-120"/>
              <a:ea typeface="標楷體" panose="03000509000000000000" pitchFamily="65" charset="-120"/>
            </a:rPr>
            <a:t>單位：人次</a:t>
          </a:r>
        </a:p>
      </xdr:txBody>
    </xdr:sp>
    <xdr:clientData/>
  </xdr:twoCellAnchor>
  <xdr:twoCellAnchor editAs="oneCell">
    <xdr:from>
      <xdr:col>15</xdr:col>
      <xdr:colOff>564506</xdr:colOff>
      <xdr:row>30</xdr:row>
      <xdr:rowOff>267754</xdr:rowOff>
    </xdr:from>
    <xdr:to>
      <xdr:col>19</xdr:col>
      <xdr:colOff>638829</xdr:colOff>
      <xdr:row>32</xdr:row>
      <xdr:rowOff>115102</xdr:rowOff>
    </xdr:to>
    <xdr:sp macro="" textlink="B2">
      <xdr:nvSpPr>
        <xdr:cNvPr id="1613" name="報表類別"/>
        <xdr:cNvSpPr>
          <a:spLocks noChangeArrowheads="1"/>
        </xdr:cNvSpPr>
      </xdr:nvSpPr>
      <xdr:spPr bwMode="auto">
        <a:xfrm>
          <a:off x="10436888" y="8739401"/>
          <a:ext cx="2763735" cy="295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pPr algn="r"/>
          <a:fld id="{9A50AF1E-08C4-4E5D-95DE-B8F75CD8DB65}" type="TxLink">
            <a:rPr lang="en-US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 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086" name="Text Box 62"/>
        <xdr:cNvSpPr txBox="1">
          <a:spLocks noChangeArrowheads="1"/>
        </xdr:cNvSpPr>
      </xdr:nvSpPr>
      <xdr:spPr bwMode="auto">
        <a:xfrm>
          <a:off x="4371975" y="23241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76500" y="9324975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476500" y="2371725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2</xdr:row>
      <xdr:rowOff>11206</xdr:rowOff>
    </xdr:from>
    <xdr:to>
      <xdr:col>0</xdr:col>
      <xdr:colOff>907978</xdr:colOff>
      <xdr:row>3</xdr:row>
      <xdr:rowOff>39088</xdr:rowOff>
    </xdr:to>
    <xdr:sp macro="" textlink="A1">
      <xdr:nvSpPr>
        <xdr:cNvPr id="4" name="報表類別"/>
        <xdr:cNvSpPr>
          <a:spLocks noChangeArrowheads="1" noTextEdit="1"/>
        </xdr:cNvSpPr>
      </xdr:nvSpPr>
      <xdr:spPr bwMode="auto">
        <a:xfrm>
          <a:off x="0" y="11206"/>
          <a:ext cx="909659" cy="25648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A94854BC-5B30-41E8-B7A5-7E5641345060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0</xdr:col>
      <xdr:colOff>0</xdr:colOff>
      <xdr:row>3</xdr:row>
      <xdr:rowOff>30516</xdr:rowOff>
    </xdr:from>
    <xdr:to>
      <xdr:col>0</xdr:col>
      <xdr:colOff>907978</xdr:colOff>
      <xdr:row>4</xdr:row>
      <xdr:rowOff>58399</xdr:rowOff>
    </xdr:to>
    <xdr:sp macro="" textlink="C1">
      <xdr:nvSpPr>
        <xdr:cNvPr id="5" name="報表週期"/>
        <xdr:cNvSpPr>
          <a:spLocks noChangeArrowheads="1" noTextEdit="1"/>
        </xdr:cNvSpPr>
      </xdr:nvSpPr>
      <xdr:spPr bwMode="auto">
        <a:xfrm>
          <a:off x="0" y="259116"/>
          <a:ext cx="909659" cy="25648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72000" tIns="0" rIns="0" bIns="0" anchor="ctr" anchorCtr="0"/>
        <a:lstStyle/>
        <a:p>
          <a:fld id="{5E68A5A2-99A1-4A1B-9737-BC7303D24965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半　年　報</a:t>
          </a:fld>
          <a:endParaRPr lang="zh-TW" altLang="en-US"/>
        </a:p>
      </xdr:txBody>
    </xdr:sp>
    <xdr:clientData/>
  </xdr:twoCellAnchor>
  <xdr:twoCellAnchor editAs="absolute">
    <xdr:from>
      <xdr:col>0</xdr:col>
      <xdr:colOff>915292</xdr:colOff>
      <xdr:row>3</xdr:row>
      <xdr:rowOff>1660</xdr:rowOff>
    </xdr:from>
    <xdr:to>
      <xdr:col>14</xdr:col>
      <xdr:colOff>621059</xdr:colOff>
      <xdr:row>4</xdr:row>
      <xdr:rowOff>29543</xdr:rowOff>
    </xdr:to>
    <xdr:sp macro="" textlink="D1">
      <xdr:nvSpPr>
        <xdr:cNvPr id="6" name="報表類別"/>
        <xdr:cNvSpPr>
          <a:spLocks noChangeArrowheads="1" noTextEdit="1"/>
        </xdr:cNvSpPr>
      </xdr:nvSpPr>
      <xdr:spPr bwMode="auto">
        <a:xfrm>
          <a:off x="915292" y="225778"/>
          <a:ext cx="9589355" cy="25200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76AC019C-C006-4054-B5A4-5A7256A32B7A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每半年終了後2個月內編送</a:t>
          </a:fld>
          <a:endParaRPr lang="zh-TW" altLang="en-US"/>
        </a:p>
      </xdr:txBody>
    </xdr:sp>
    <xdr:clientData/>
  </xdr:twoCellAnchor>
  <xdr:twoCellAnchor editAs="absolute">
    <xdr:from>
      <xdr:col>14</xdr:col>
      <xdr:colOff>621060</xdr:colOff>
      <xdr:row>2</xdr:row>
      <xdr:rowOff>11206</xdr:rowOff>
    </xdr:from>
    <xdr:to>
      <xdr:col>16</xdr:col>
      <xdr:colOff>8295</xdr:colOff>
      <xdr:row>3</xdr:row>
      <xdr:rowOff>39088</xdr:rowOff>
    </xdr:to>
    <xdr:sp macro="" textlink="">
      <xdr:nvSpPr>
        <xdr:cNvPr id="7" name="編製機關"/>
        <xdr:cNvSpPr>
          <a:spLocks noChangeArrowheads="1"/>
        </xdr:cNvSpPr>
      </xdr:nvSpPr>
      <xdr:spPr bwMode="auto">
        <a:xfrm>
          <a:off x="10504648" y="11206"/>
          <a:ext cx="731941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absolute">
    <xdr:from>
      <xdr:col>14</xdr:col>
      <xdr:colOff>621060</xdr:colOff>
      <xdr:row>3</xdr:row>
      <xdr:rowOff>30516</xdr:rowOff>
    </xdr:from>
    <xdr:to>
      <xdr:col>16</xdr:col>
      <xdr:colOff>8295</xdr:colOff>
      <xdr:row>4</xdr:row>
      <xdr:rowOff>58399</xdr:rowOff>
    </xdr:to>
    <xdr:sp macro="" textlink="">
      <xdr:nvSpPr>
        <xdr:cNvPr id="8" name="表號"/>
        <xdr:cNvSpPr>
          <a:spLocks noChangeArrowheads="1"/>
        </xdr:cNvSpPr>
      </xdr:nvSpPr>
      <xdr:spPr bwMode="auto">
        <a:xfrm>
          <a:off x="10504648" y="254634"/>
          <a:ext cx="731941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absolute">
    <xdr:from>
      <xdr:col>16</xdr:col>
      <xdr:colOff>8294</xdr:colOff>
      <xdr:row>2</xdr:row>
      <xdr:rowOff>11206</xdr:rowOff>
    </xdr:from>
    <xdr:to>
      <xdr:col>18</xdr:col>
      <xdr:colOff>627785</xdr:colOff>
      <xdr:row>3</xdr:row>
      <xdr:rowOff>39088</xdr:rowOff>
    </xdr:to>
    <xdr:sp macro="" textlink="B1">
      <xdr:nvSpPr>
        <xdr:cNvPr id="9" name="報表類別"/>
        <xdr:cNvSpPr>
          <a:spLocks noChangeArrowheads="1" noTextEdit="1"/>
        </xdr:cNvSpPr>
      </xdr:nvSpPr>
      <xdr:spPr bwMode="auto">
        <a:xfrm>
          <a:off x="11236588" y="11206"/>
          <a:ext cx="1964197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C67A498D-4C85-44B2-AE05-5A677B61E87A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金門縣政府(社會局)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absolute">
    <xdr:from>
      <xdr:col>16</xdr:col>
      <xdr:colOff>8294</xdr:colOff>
      <xdr:row>3</xdr:row>
      <xdr:rowOff>30516</xdr:rowOff>
    </xdr:from>
    <xdr:to>
      <xdr:col>18</xdr:col>
      <xdr:colOff>627785</xdr:colOff>
      <xdr:row>4</xdr:row>
      <xdr:rowOff>58399</xdr:rowOff>
    </xdr:to>
    <xdr:sp macro="" textlink="E1">
      <xdr:nvSpPr>
        <xdr:cNvPr id="10" name="報表類別"/>
        <xdr:cNvSpPr>
          <a:spLocks noChangeArrowheads="1" noTextEdit="1"/>
        </xdr:cNvSpPr>
      </xdr:nvSpPr>
      <xdr:spPr bwMode="auto">
        <a:xfrm>
          <a:off x="11236588" y="254634"/>
          <a:ext cx="1964197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2F55EDED-E292-4876-B70B-83A18E1E0A2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10740-01-01-2</a:t>
          </a:fld>
          <a:endParaRPr lang="zh-TW" altLang="en-US"/>
        </a:p>
      </xdr:txBody>
    </xdr:sp>
    <xdr:clientData/>
  </xdr:twoCellAnchor>
  <xdr:twoCellAnchor editAs="absolute">
    <xdr:from>
      <xdr:col>0</xdr:col>
      <xdr:colOff>885825</xdr:colOff>
      <xdr:row>4</xdr:row>
      <xdr:rowOff>57150</xdr:rowOff>
    </xdr:from>
    <xdr:to>
      <xdr:col>14</xdr:col>
      <xdr:colOff>619125</xdr:colOff>
      <xdr:row>4</xdr:row>
      <xdr:rowOff>57150</xdr:rowOff>
    </xdr:to>
    <xdr:sp macro="" textlink="">
      <xdr:nvSpPr>
        <xdr:cNvPr id="4392" name="Line 37"/>
        <xdr:cNvSpPr>
          <a:spLocks noChangeShapeType="1"/>
        </xdr:cNvSpPr>
      </xdr:nvSpPr>
      <xdr:spPr bwMode="auto">
        <a:xfrm>
          <a:off x="885825" y="514350"/>
          <a:ext cx="96488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14</xdr:col>
      <xdr:colOff>656064</xdr:colOff>
      <xdr:row>4</xdr:row>
      <xdr:rowOff>451461</xdr:rowOff>
    </xdr:from>
    <xdr:to>
      <xdr:col>18</xdr:col>
      <xdr:colOff>643719</xdr:colOff>
      <xdr:row>5</xdr:row>
      <xdr:rowOff>267218</xdr:rowOff>
    </xdr:to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10539652" y="899696"/>
          <a:ext cx="2677067" cy="275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pPr algn="r"/>
          <a:r>
            <a:rPr lang="zh-TW" altLang="en-US" sz="1200">
              <a:latin typeface="標楷體" panose="03000509000000000000" pitchFamily="65" charset="-120"/>
              <a:ea typeface="標楷體" panose="03000509000000000000" pitchFamily="65" charset="-120"/>
            </a:rPr>
            <a:t>單位：人次</a:t>
          </a:r>
        </a:p>
      </xdr:txBody>
    </xdr:sp>
    <xdr:clientData/>
  </xdr:twoCellAnchor>
  <xdr:twoCellAnchor editAs="absolute">
    <xdr:from>
      <xdr:col>14</xdr:col>
      <xdr:colOff>519684</xdr:colOff>
      <xdr:row>23</xdr:row>
      <xdr:rowOff>43635</xdr:rowOff>
    </xdr:from>
    <xdr:to>
      <xdr:col>18</xdr:col>
      <xdr:colOff>594007</xdr:colOff>
      <xdr:row>23</xdr:row>
      <xdr:rowOff>339218</xdr:rowOff>
    </xdr:to>
    <xdr:sp macro="" textlink="A2">
      <xdr:nvSpPr>
        <xdr:cNvPr id="13" name="報表類別"/>
        <xdr:cNvSpPr>
          <a:spLocks noChangeArrowheads="1"/>
        </xdr:cNvSpPr>
      </xdr:nvSpPr>
      <xdr:spPr bwMode="auto">
        <a:xfrm>
          <a:off x="10403272" y="7316253"/>
          <a:ext cx="2763735" cy="295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pPr algn="r"/>
          <a:fld id="{0A6F391F-4786-4DF6-941B-595DD1492B63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anose="03000509000000000000" pitchFamily="65" charset="-120"/>
              <a:cs typeface="Times New Roman"/>
            </a:rPr>
            <a:t>民國111年 3月31日 17:36:05 印製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14" name="Text Box 62"/>
        <xdr:cNvSpPr txBox="1">
          <a:spLocks noChangeArrowheads="1"/>
        </xdr:cNvSpPr>
      </xdr:nvSpPr>
      <xdr:spPr bwMode="auto">
        <a:xfrm>
          <a:off x="3829050" y="2371725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1"/>
  <sheetViews>
    <sheetView tabSelected="1" topLeftCell="A3" zoomScale="85" zoomScaleNormal="85" workbookViewId="0"/>
  </sheetViews>
  <sheetFormatPr defaultRowHeight="12" x14ac:dyDescent="0.2"/>
  <cols>
    <col min="1" max="1" width="9.83203125" style="3" customWidth="1"/>
    <col min="2" max="2" width="15.83203125" style="3" customWidth="1"/>
    <col min="3" max="3" width="5.83203125" style="3" customWidth="1"/>
    <col min="4" max="20" width="11.83203125" customWidth="1"/>
  </cols>
  <sheetData>
    <row r="1" spans="1:20" s="5" customFormat="1" ht="31.5" hidden="1" customHeight="1" x14ac:dyDescent="0.45">
      <c r="A1" s="6" t="s">
        <v>46</v>
      </c>
      <c r="B1" s="6" t="s">
        <v>40</v>
      </c>
      <c r="C1" s="6" t="s">
        <v>41</v>
      </c>
      <c r="D1" s="5" t="s">
        <v>42</v>
      </c>
      <c r="E1" s="105" t="s">
        <v>43</v>
      </c>
      <c r="F1" s="106" t="s">
        <v>44</v>
      </c>
      <c r="G1" s="5" t="s">
        <v>45</v>
      </c>
      <c r="J1" s="8"/>
      <c r="K1" s="8"/>
      <c r="L1" s="8"/>
      <c r="M1" s="8"/>
      <c r="N1" s="8"/>
      <c r="O1" s="8"/>
    </row>
    <row r="2" spans="1:20" s="5" customFormat="1" ht="31.5" hidden="1" customHeight="1" x14ac:dyDescent="0.25">
      <c r="A2" s="7"/>
      <c r="B2" s="7"/>
      <c r="C2" s="6"/>
      <c r="J2" s="8"/>
      <c r="K2" s="8"/>
      <c r="L2" s="8"/>
      <c r="M2" s="8"/>
      <c r="N2" s="8"/>
      <c r="O2" s="8"/>
    </row>
    <row r="3" spans="1:20" s="3" customFormat="1" ht="18" customHeight="1" x14ac:dyDescent="0.25">
      <c r="A3" s="42"/>
      <c r="B3" s="42"/>
      <c r="C3" s="4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0" s="3" customFormat="1" ht="18" customHeight="1" x14ac:dyDescent="0.25">
      <c r="A4" s="42"/>
      <c r="B4" s="42"/>
      <c r="C4" s="42"/>
      <c r="D4" s="9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0" ht="36" customHeight="1" x14ac:dyDescent="0.2">
      <c r="A5" s="51" t="str">
        <f>F1</f>
        <v>金門縣家庭暴力被害人保護扶助人次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0" ht="24" customHeight="1" thickBot="1" x14ac:dyDescent="0.3">
      <c r="A6" s="52" t="str">
        <f>G1</f>
        <v>中華民國110年下半年 ( 7月至12月 )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20" s="1" customFormat="1" ht="20.100000000000001" customHeight="1" x14ac:dyDescent="0.2">
      <c r="A7" s="42" t="s">
        <v>15</v>
      </c>
      <c r="B7" s="42"/>
      <c r="C7" s="45"/>
      <c r="D7" s="49" t="s">
        <v>8</v>
      </c>
      <c r="E7" s="28" t="s">
        <v>9</v>
      </c>
      <c r="F7" s="28" t="s">
        <v>10</v>
      </c>
      <c r="G7" s="28"/>
      <c r="H7" s="28" t="s">
        <v>12</v>
      </c>
      <c r="I7" s="28" t="s">
        <v>22</v>
      </c>
      <c r="J7" s="28" t="s">
        <v>23</v>
      </c>
      <c r="K7" s="28" t="s">
        <v>24</v>
      </c>
      <c r="L7" s="28" t="s">
        <v>25</v>
      </c>
      <c r="M7" s="28" t="s">
        <v>26</v>
      </c>
      <c r="N7" s="28" t="s">
        <v>27</v>
      </c>
      <c r="O7" s="28" t="s">
        <v>28</v>
      </c>
      <c r="P7" s="28" t="s">
        <v>29</v>
      </c>
      <c r="Q7" s="28" t="s">
        <v>13</v>
      </c>
      <c r="R7" s="28" t="s">
        <v>14</v>
      </c>
      <c r="S7" s="28" t="s">
        <v>30</v>
      </c>
      <c r="T7" s="34" t="s">
        <v>31</v>
      </c>
    </row>
    <row r="8" spans="1:20" s="1" customFormat="1" ht="48" customHeight="1" thickBot="1" x14ac:dyDescent="0.25">
      <c r="A8" s="46"/>
      <c r="B8" s="46"/>
      <c r="C8" s="47"/>
      <c r="D8" s="50"/>
      <c r="E8" s="33"/>
      <c r="F8" s="16" t="s">
        <v>11</v>
      </c>
      <c r="G8" s="16" t="s">
        <v>32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5"/>
    </row>
    <row r="9" spans="1:20" s="2" customFormat="1" ht="23.45" customHeight="1" x14ac:dyDescent="0.2">
      <c r="A9" s="36" t="s">
        <v>0</v>
      </c>
      <c r="B9" s="37"/>
      <c r="C9" s="10" t="s">
        <v>1</v>
      </c>
      <c r="D9" s="68">
        <v>1141</v>
      </c>
      <c r="E9" s="69">
        <v>968</v>
      </c>
      <c r="F9" s="70">
        <v>0</v>
      </c>
      <c r="G9" s="74">
        <v>0</v>
      </c>
      <c r="H9" s="68">
        <v>98</v>
      </c>
      <c r="I9" s="68">
        <v>10</v>
      </c>
      <c r="J9" s="68">
        <v>26</v>
      </c>
      <c r="K9" s="69">
        <v>7</v>
      </c>
      <c r="L9" s="74">
        <v>0</v>
      </c>
      <c r="M9" s="69">
        <v>16</v>
      </c>
      <c r="N9" s="77">
        <v>3</v>
      </c>
      <c r="O9" s="74">
        <v>0</v>
      </c>
      <c r="P9" s="78">
        <v>0</v>
      </c>
      <c r="Q9" s="83">
        <v>11</v>
      </c>
      <c r="R9" s="86">
        <v>0</v>
      </c>
      <c r="S9" s="78">
        <v>0</v>
      </c>
      <c r="T9" s="93">
        <v>2</v>
      </c>
    </row>
    <row r="10" spans="1:20" ht="23.45" customHeight="1" x14ac:dyDescent="0.25">
      <c r="A10" s="38"/>
      <c r="B10" s="39"/>
      <c r="C10" s="11" t="s">
        <v>2</v>
      </c>
      <c r="D10" s="66">
        <v>226</v>
      </c>
      <c r="E10" s="67">
        <v>186</v>
      </c>
      <c r="F10" s="71">
        <v>0</v>
      </c>
      <c r="G10" s="73">
        <v>0</v>
      </c>
      <c r="H10" s="66">
        <v>24</v>
      </c>
      <c r="I10" s="68">
        <v>2</v>
      </c>
      <c r="J10" s="68">
        <v>8</v>
      </c>
      <c r="K10" s="69">
        <v>1</v>
      </c>
      <c r="L10" s="74">
        <v>0</v>
      </c>
      <c r="M10" s="69">
        <v>1</v>
      </c>
      <c r="N10" s="95">
        <v>0</v>
      </c>
      <c r="O10" s="73">
        <v>0</v>
      </c>
      <c r="P10" s="79">
        <v>0</v>
      </c>
      <c r="Q10" s="84">
        <v>4</v>
      </c>
      <c r="R10" s="87">
        <v>0</v>
      </c>
      <c r="S10" s="79">
        <v>0</v>
      </c>
      <c r="T10" s="96">
        <v>0</v>
      </c>
    </row>
    <row r="11" spans="1:20" ht="23.45" customHeight="1" x14ac:dyDescent="0.25">
      <c r="A11" s="40"/>
      <c r="B11" s="41"/>
      <c r="C11" s="11" t="s">
        <v>3</v>
      </c>
      <c r="D11" s="66">
        <v>915</v>
      </c>
      <c r="E11" s="67">
        <v>782</v>
      </c>
      <c r="F11" s="71">
        <v>0</v>
      </c>
      <c r="G11" s="73">
        <v>0</v>
      </c>
      <c r="H11" s="66">
        <v>74</v>
      </c>
      <c r="I11" s="68">
        <v>8</v>
      </c>
      <c r="J11" s="68">
        <v>18</v>
      </c>
      <c r="K11" s="69">
        <v>6</v>
      </c>
      <c r="L11" s="74">
        <v>0</v>
      </c>
      <c r="M11" s="69">
        <v>15</v>
      </c>
      <c r="N11" s="77">
        <v>3</v>
      </c>
      <c r="O11" s="73">
        <v>0</v>
      </c>
      <c r="P11" s="79">
        <v>0</v>
      </c>
      <c r="Q11" s="84">
        <v>7</v>
      </c>
      <c r="R11" s="87">
        <v>0</v>
      </c>
      <c r="S11" s="79">
        <v>0</v>
      </c>
      <c r="T11" s="94">
        <v>2</v>
      </c>
    </row>
    <row r="12" spans="1:20" ht="23.45" customHeight="1" x14ac:dyDescent="0.25">
      <c r="A12" s="43" t="s">
        <v>4</v>
      </c>
      <c r="B12" s="26" t="s">
        <v>16</v>
      </c>
      <c r="C12" s="11" t="s">
        <v>2</v>
      </c>
      <c r="D12" s="71">
        <v>0</v>
      </c>
      <c r="E12" s="73">
        <v>0</v>
      </c>
      <c r="F12" s="71">
        <v>0</v>
      </c>
      <c r="G12" s="73">
        <v>0</v>
      </c>
      <c r="H12" s="71">
        <v>0</v>
      </c>
      <c r="I12" s="70">
        <v>0</v>
      </c>
      <c r="J12" s="70">
        <v>0</v>
      </c>
      <c r="K12" s="74">
        <v>0</v>
      </c>
      <c r="L12" s="74">
        <v>0</v>
      </c>
      <c r="M12" s="74">
        <v>0</v>
      </c>
      <c r="N12" s="95">
        <v>0</v>
      </c>
      <c r="O12" s="73">
        <v>0</v>
      </c>
      <c r="P12" s="79">
        <v>0</v>
      </c>
      <c r="Q12" s="79">
        <v>0</v>
      </c>
      <c r="R12" s="87">
        <v>0</v>
      </c>
      <c r="S12" s="79">
        <v>0</v>
      </c>
      <c r="T12" s="96">
        <v>0</v>
      </c>
    </row>
    <row r="13" spans="1:20" ht="23.45" customHeight="1" x14ac:dyDescent="0.25">
      <c r="A13" s="43"/>
      <c r="B13" s="25"/>
      <c r="C13" s="11" t="s">
        <v>3</v>
      </c>
      <c r="D13" s="71">
        <v>0</v>
      </c>
      <c r="E13" s="73">
        <v>0</v>
      </c>
      <c r="F13" s="71">
        <v>0</v>
      </c>
      <c r="G13" s="73">
        <v>0</v>
      </c>
      <c r="H13" s="71">
        <v>0</v>
      </c>
      <c r="I13" s="70">
        <v>0</v>
      </c>
      <c r="J13" s="70">
        <v>0</v>
      </c>
      <c r="K13" s="74">
        <v>0</v>
      </c>
      <c r="L13" s="74">
        <v>0</v>
      </c>
      <c r="M13" s="74">
        <v>0</v>
      </c>
      <c r="N13" s="95">
        <v>0</v>
      </c>
      <c r="O13" s="73">
        <v>0</v>
      </c>
      <c r="P13" s="79">
        <v>0</v>
      </c>
      <c r="Q13" s="79">
        <v>0</v>
      </c>
      <c r="R13" s="87">
        <v>0</v>
      </c>
      <c r="S13" s="79">
        <v>0</v>
      </c>
      <c r="T13" s="96">
        <v>0</v>
      </c>
    </row>
    <row r="14" spans="1:20" ht="23.45" customHeight="1" x14ac:dyDescent="0.25">
      <c r="A14" s="43"/>
      <c r="B14" s="24" t="s">
        <v>17</v>
      </c>
      <c r="C14" s="11" t="s">
        <v>2</v>
      </c>
      <c r="D14" s="71">
        <v>0</v>
      </c>
      <c r="E14" s="73">
        <v>0</v>
      </c>
      <c r="F14" s="71">
        <v>0</v>
      </c>
      <c r="G14" s="73">
        <v>0</v>
      </c>
      <c r="H14" s="71">
        <v>0</v>
      </c>
      <c r="I14" s="70">
        <v>0</v>
      </c>
      <c r="J14" s="70">
        <v>0</v>
      </c>
      <c r="K14" s="74">
        <v>0</v>
      </c>
      <c r="L14" s="74">
        <v>0</v>
      </c>
      <c r="M14" s="74">
        <v>0</v>
      </c>
      <c r="N14" s="95">
        <v>0</v>
      </c>
      <c r="O14" s="73">
        <v>0</v>
      </c>
      <c r="P14" s="79">
        <v>0</v>
      </c>
      <c r="Q14" s="79">
        <v>0</v>
      </c>
      <c r="R14" s="87">
        <v>0</v>
      </c>
      <c r="S14" s="79">
        <v>0</v>
      </c>
      <c r="T14" s="96">
        <v>0</v>
      </c>
    </row>
    <row r="15" spans="1:20" ht="23.45" customHeight="1" x14ac:dyDescent="0.25">
      <c r="A15" s="43"/>
      <c r="B15" s="25"/>
      <c r="C15" s="11" t="s">
        <v>3</v>
      </c>
      <c r="D15" s="71">
        <v>0</v>
      </c>
      <c r="E15" s="73">
        <v>0</v>
      </c>
      <c r="F15" s="71">
        <v>0</v>
      </c>
      <c r="G15" s="73">
        <v>0</v>
      </c>
      <c r="H15" s="71">
        <v>0</v>
      </c>
      <c r="I15" s="70">
        <v>0</v>
      </c>
      <c r="J15" s="70">
        <v>0</v>
      </c>
      <c r="K15" s="74">
        <v>0</v>
      </c>
      <c r="L15" s="74">
        <v>0</v>
      </c>
      <c r="M15" s="74">
        <v>0</v>
      </c>
      <c r="N15" s="95">
        <v>0</v>
      </c>
      <c r="O15" s="73">
        <v>0</v>
      </c>
      <c r="P15" s="79">
        <v>0</v>
      </c>
      <c r="Q15" s="79">
        <v>0</v>
      </c>
      <c r="R15" s="87">
        <v>0</v>
      </c>
      <c r="S15" s="79">
        <v>0</v>
      </c>
      <c r="T15" s="96">
        <v>0</v>
      </c>
    </row>
    <row r="16" spans="1:20" ht="23.45" customHeight="1" x14ac:dyDescent="0.25">
      <c r="A16" s="43"/>
      <c r="B16" s="24" t="s">
        <v>18</v>
      </c>
      <c r="C16" s="11" t="s">
        <v>2</v>
      </c>
      <c r="D16" s="71">
        <v>0</v>
      </c>
      <c r="E16" s="73">
        <v>0</v>
      </c>
      <c r="F16" s="71">
        <v>0</v>
      </c>
      <c r="G16" s="73">
        <v>0</v>
      </c>
      <c r="H16" s="71">
        <v>0</v>
      </c>
      <c r="I16" s="70">
        <v>0</v>
      </c>
      <c r="J16" s="70">
        <v>0</v>
      </c>
      <c r="K16" s="74">
        <v>0</v>
      </c>
      <c r="L16" s="74">
        <v>0</v>
      </c>
      <c r="M16" s="74">
        <v>0</v>
      </c>
      <c r="N16" s="95">
        <v>0</v>
      </c>
      <c r="O16" s="73">
        <v>0</v>
      </c>
      <c r="P16" s="79">
        <v>0</v>
      </c>
      <c r="Q16" s="79">
        <v>0</v>
      </c>
      <c r="R16" s="87">
        <v>0</v>
      </c>
      <c r="S16" s="79">
        <v>0</v>
      </c>
      <c r="T16" s="96">
        <v>0</v>
      </c>
    </row>
    <row r="17" spans="1:20" ht="23.45" customHeight="1" x14ac:dyDescent="0.25">
      <c r="A17" s="43"/>
      <c r="B17" s="25"/>
      <c r="C17" s="11" t="s">
        <v>3</v>
      </c>
      <c r="D17" s="71">
        <v>0</v>
      </c>
      <c r="E17" s="73">
        <v>0</v>
      </c>
      <c r="F17" s="71">
        <v>0</v>
      </c>
      <c r="G17" s="73">
        <v>0</v>
      </c>
      <c r="H17" s="71">
        <v>0</v>
      </c>
      <c r="I17" s="70">
        <v>0</v>
      </c>
      <c r="J17" s="70">
        <v>0</v>
      </c>
      <c r="K17" s="74">
        <v>0</v>
      </c>
      <c r="L17" s="74">
        <v>0</v>
      </c>
      <c r="M17" s="74">
        <v>0</v>
      </c>
      <c r="N17" s="95">
        <v>0</v>
      </c>
      <c r="O17" s="73">
        <v>0</v>
      </c>
      <c r="P17" s="79">
        <v>0</v>
      </c>
      <c r="Q17" s="79">
        <v>0</v>
      </c>
      <c r="R17" s="87">
        <v>0</v>
      </c>
      <c r="S17" s="79">
        <v>0</v>
      </c>
      <c r="T17" s="96">
        <v>0</v>
      </c>
    </row>
    <row r="18" spans="1:20" ht="23.45" customHeight="1" x14ac:dyDescent="0.25">
      <c r="A18" s="43"/>
      <c r="B18" s="24" t="s">
        <v>6</v>
      </c>
      <c r="C18" s="11" t="s">
        <v>2</v>
      </c>
      <c r="D18" s="71">
        <v>0</v>
      </c>
      <c r="E18" s="73">
        <v>0</v>
      </c>
      <c r="F18" s="71">
        <v>0</v>
      </c>
      <c r="G18" s="73">
        <v>0</v>
      </c>
      <c r="H18" s="71">
        <v>0</v>
      </c>
      <c r="I18" s="70">
        <v>0</v>
      </c>
      <c r="J18" s="70">
        <v>0</v>
      </c>
      <c r="K18" s="74">
        <v>0</v>
      </c>
      <c r="L18" s="74">
        <v>0</v>
      </c>
      <c r="M18" s="74">
        <v>0</v>
      </c>
      <c r="N18" s="95">
        <v>0</v>
      </c>
      <c r="O18" s="73">
        <v>0</v>
      </c>
      <c r="P18" s="79">
        <v>0</v>
      </c>
      <c r="Q18" s="79">
        <v>0</v>
      </c>
      <c r="R18" s="87">
        <v>0</v>
      </c>
      <c r="S18" s="79">
        <v>0</v>
      </c>
      <c r="T18" s="96">
        <v>0</v>
      </c>
    </row>
    <row r="19" spans="1:20" ht="23.45" customHeight="1" x14ac:dyDescent="0.25">
      <c r="A19" s="43"/>
      <c r="B19" s="25"/>
      <c r="C19" s="11" t="s">
        <v>3</v>
      </c>
      <c r="D19" s="71">
        <v>0</v>
      </c>
      <c r="E19" s="73">
        <v>0</v>
      </c>
      <c r="F19" s="71">
        <v>0</v>
      </c>
      <c r="G19" s="73">
        <v>0</v>
      </c>
      <c r="H19" s="71">
        <v>0</v>
      </c>
      <c r="I19" s="70">
        <v>0</v>
      </c>
      <c r="J19" s="70">
        <v>0</v>
      </c>
      <c r="K19" s="74">
        <v>0</v>
      </c>
      <c r="L19" s="74">
        <v>0</v>
      </c>
      <c r="M19" s="74">
        <v>0</v>
      </c>
      <c r="N19" s="95">
        <v>0</v>
      </c>
      <c r="O19" s="73">
        <v>0</v>
      </c>
      <c r="P19" s="79">
        <v>0</v>
      </c>
      <c r="Q19" s="79">
        <v>0</v>
      </c>
      <c r="R19" s="87">
        <v>0</v>
      </c>
      <c r="S19" s="79">
        <v>0</v>
      </c>
      <c r="T19" s="96">
        <v>0</v>
      </c>
    </row>
    <row r="20" spans="1:20" ht="23.45" customHeight="1" x14ac:dyDescent="0.25">
      <c r="A20" s="43"/>
      <c r="B20" s="24" t="s">
        <v>7</v>
      </c>
      <c r="C20" s="11" t="s">
        <v>2</v>
      </c>
      <c r="D20" s="71">
        <v>0</v>
      </c>
      <c r="E20" s="73">
        <v>0</v>
      </c>
      <c r="F20" s="71">
        <v>0</v>
      </c>
      <c r="G20" s="73">
        <v>0</v>
      </c>
      <c r="H20" s="71">
        <v>0</v>
      </c>
      <c r="I20" s="70">
        <v>0</v>
      </c>
      <c r="J20" s="70">
        <v>0</v>
      </c>
      <c r="K20" s="74">
        <v>0</v>
      </c>
      <c r="L20" s="74">
        <v>0</v>
      </c>
      <c r="M20" s="74">
        <v>0</v>
      </c>
      <c r="N20" s="95">
        <v>0</v>
      </c>
      <c r="O20" s="73">
        <v>0</v>
      </c>
      <c r="P20" s="79">
        <v>0</v>
      </c>
      <c r="Q20" s="79">
        <v>0</v>
      </c>
      <c r="R20" s="87">
        <v>0</v>
      </c>
      <c r="S20" s="79">
        <v>0</v>
      </c>
      <c r="T20" s="96">
        <v>0</v>
      </c>
    </row>
    <row r="21" spans="1:20" ht="23.45" customHeight="1" thickBot="1" x14ac:dyDescent="0.3">
      <c r="A21" s="44"/>
      <c r="B21" s="48"/>
      <c r="C21" s="12" t="s">
        <v>3</v>
      </c>
      <c r="D21" s="72">
        <v>0</v>
      </c>
      <c r="E21" s="75">
        <v>0</v>
      </c>
      <c r="F21" s="72">
        <v>0</v>
      </c>
      <c r="G21" s="75">
        <v>0</v>
      </c>
      <c r="H21" s="72">
        <v>0</v>
      </c>
      <c r="I21" s="72">
        <v>0</v>
      </c>
      <c r="J21" s="72">
        <v>0</v>
      </c>
      <c r="K21" s="75">
        <v>0</v>
      </c>
      <c r="L21" s="75">
        <v>0</v>
      </c>
      <c r="M21" s="75">
        <v>0</v>
      </c>
      <c r="N21" s="97">
        <v>0</v>
      </c>
      <c r="O21" s="75">
        <v>0</v>
      </c>
      <c r="P21" s="80">
        <v>0</v>
      </c>
      <c r="Q21" s="80">
        <v>0</v>
      </c>
      <c r="R21" s="88">
        <v>0</v>
      </c>
      <c r="S21" s="91">
        <v>0</v>
      </c>
      <c r="T21" s="98">
        <v>0</v>
      </c>
    </row>
    <row r="22" spans="1:20" ht="23.45" customHeight="1" thickTop="1" x14ac:dyDescent="0.25">
      <c r="A22" s="30" t="s">
        <v>5</v>
      </c>
      <c r="B22" s="27" t="s">
        <v>19</v>
      </c>
      <c r="C22" s="13" t="s">
        <v>2</v>
      </c>
      <c r="D22" s="99">
        <v>223</v>
      </c>
      <c r="E22" s="99">
        <v>183</v>
      </c>
      <c r="F22" s="100">
        <v>0</v>
      </c>
      <c r="G22" s="100">
        <v>0</v>
      </c>
      <c r="H22" s="99">
        <v>24</v>
      </c>
      <c r="I22" s="99">
        <v>2</v>
      </c>
      <c r="J22" s="99">
        <v>8</v>
      </c>
      <c r="K22" s="99">
        <v>1</v>
      </c>
      <c r="L22" s="100">
        <v>0</v>
      </c>
      <c r="M22" s="99">
        <v>1</v>
      </c>
      <c r="N22" s="100">
        <v>0</v>
      </c>
      <c r="O22" s="100">
        <v>0</v>
      </c>
      <c r="P22" s="81">
        <v>0</v>
      </c>
      <c r="Q22" s="85">
        <v>4</v>
      </c>
      <c r="R22" s="89">
        <v>0</v>
      </c>
      <c r="S22" s="92">
        <v>0</v>
      </c>
      <c r="T22" s="101">
        <v>0</v>
      </c>
    </row>
    <row r="23" spans="1:20" ht="23.45" customHeight="1" x14ac:dyDescent="0.25">
      <c r="A23" s="31"/>
      <c r="B23" s="28"/>
      <c r="C23" s="14" t="s">
        <v>3</v>
      </c>
      <c r="D23" s="67">
        <v>816</v>
      </c>
      <c r="E23" s="67">
        <v>706</v>
      </c>
      <c r="F23" s="73">
        <v>0</v>
      </c>
      <c r="G23" s="73">
        <v>0</v>
      </c>
      <c r="H23" s="67">
        <v>63</v>
      </c>
      <c r="I23" s="67">
        <v>8</v>
      </c>
      <c r="J23" s="67">
        <v>16</v>
      </c>
      <c r="K23" s="67">
        <v>4</v>
      </c>
      <c r="L23" s="73">
        <v>0</v>
      </c>
      <c r="M23" s="67">
        <v>11</v>
      </c>
      <c r="N23" s="67">
        <v>3</v>
      </c>
      <c r="O23" s="73">
        <v>0</v>
      </c>
      <c r="P23" s="79">
        <v>0</v>
      </c>
      <c r="Q23" s="84">
        <v>5</v>
      </c>
      <c r="R23" s="87">
        <v>0</v>
      </c>
      <c r="S23" s="79">
        <v>0</v>
      </c>
      <c r="T23" s="96">
        <v>0</v>
      </c>
    </row>
    <row r="24" spans="1:20" ht="23.45" customHeight="1" x14ac:dyDescent="0.25">
      <c r="A24" s="31"/>
      <c r="B24" s="29" t="s">
        <v>20</v>
      </c>
      <c r="C24" s="14" t="s">
        <v>2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9">
        <v>0</v>
      </c>
      <c r="Q24" s="79">
        <v>0</v>
      </c>
      <c r="R24" s="87">
        <v>0</v>
      </c>
      <c r="S24" s="79">
        <v>0</v>
      </c>
      <c r="T24" s="96">
        <v>0</v>
      </c>
    </row>
    <row r="25" spans="1:20" ht="23.45" customHeight="1" x14ac:dyDescent="0.25">
      <c r="A25" s="31"/>
      <c r="B25" s="28"/>
      <c r="C25" s="14" t="s">
        <v>3</v>
      </c>
      <c r="D25" s="67">
        <v>5</v>
      </c>
      <c r="E25" s="67">
        <v>4</v>
      </c>
      <c r="F25" s="73">
        <v>0</v>
      </c>
      <c r="G25" s="73">
        <v>0</v>
      </c>
      <c r="H25" s="67">
        <v>1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9">
        <v>0</v>
      </c>
      <c r="Q25" s="79">
        <v>0</v>
      </c>
      <c r="R25" s="87">
        <v>0</v>
      </c>
      <c r="S25" s="79">
        <v>0</v>
      </c>
      <c r="T25" s="96">
        <v>0</v>
      </c>
    </row>
    <row r="26" spans="1:20" ht="23.45" customHeight="1" x14ac:dyDescent="0.25">
      <c r="A26" s="31"/>
      <c r="B26" s="29" t="s">
        <v>21</v>
      </c>
      <c r="C26" s="14" t="s">
        <v>2</v>
      </c>
      <c r="D26" s="67">
        <v>3</v>
      </c>
      <c r="E26" s="67">
        <v>3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9">
        <v>0</v>
      </c>
      <c r="Q26" s="79">
        <v>0</v>
      </c>
      <c r="R26" s="87">
        <v>0</v>
      </c>
      <c r="S26" s="79">
        <v>0</v>
      </c>
      <c r="T26" s="96">
        <v>0</v>
      </c>
    </row>
    <row r="27" spans="1:20" ht="23.45" customHeight="1" x14ac:dyDescent="0.25">
      <c r="A27" s="31"/>
      <c r="B27" s="29"/>
      <c r="C27" s="14" t="s">
        <v>3</v>
      </c>
      <c r="D27" s="67">
        <v>89</v>
      </c>
      <c r="E27" s="67">
        <v>67</v>
      </c>
      <c r="F27" s="73">
        <v>0</v>
      </c>
      <c r="G27" s="73">
        <v>0</v>
      </c>
      <c r="H27" s="67">
        <v>10</v>
      </c>
      <c r="I27" s="73">
        <v>0</v>
      </c>
      <c r="J27" s="67">
        <v>2</v>
      </c>
      <c r="K27" s="67">
        <v>2</v>
      </c>
      <c r="L27" s="73">
        <v>0</v>
      </c>
      <c r="M27" s="67">
        <v>4</v>
      </c>
      <c r="N27" s="73">
        <v>0</v>
      </c>
      <c r="O27" s="73">
        <v>0</v>
      </c>
      <c r="P27" s="79">
        <v>0</v>
      </c>
      <c r="Q27" s="84">
        <v>2</v>
      </c>
      <c r="R27" s="87">
        <v>0</v>
      </c>
      <c r="S27" s="79">
        <v>0</v>
      </c>
      <c r="T27" s="94">
        <v>2</v>
      </c>
    </row>
    <row r="28" spans="1:20" ht="23.45" customHeight="1" x14ac:dyDescent="0.25">
      <c r="A28" s="31"/>
      <c r="B28" s="29" t="s">
        <v>6</v>
      </c>
      <c r="C28" s="14" t="s">
        <v>2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9">
        <v>0</v>
      </c>
      <c r="Q28" s="79">
        <v>0</v>
      </c>
      <c r="R28" s="87">
        <v>0</v>
      </c>
      <c r="S28" s="79">
        <v>0</v>
      </c>
      <c r="T28" s="96">
        <v>0</v>
      </c>
    </row>
    <row r="29" spans="1:20" ht="23.45" customHeight="1" x14ac:dyDescent="0.25">
      <c r="A29" s="31"/>
      <c r="B29" s="29"/>
      <c r="C29" s="14" t="s">
        <v>3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9">
        <v>0</v>
      </c>
      <c r="Q29" s="79">
        <v>0</v>
      </c>
      <c r="R29" s="87">
        <v>0</v>
      </c>
      <c r="S29" s="79">
        <v>0</v>
      </c>
      <c r="T29" s="96">
        <v>0</v>
      </c>
    </row>
    <row r="30" spans="1:20" ht="23.45" customHeight="1" x14ac:dyDescent="0.25">
      <c r="A30" s="31"/>
      <c r="B30" s="29" t="s">
        <v>7</v>
      </c>
      <c r="C30" s="14" t="s">
        <v>2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9">
        <v>0</v>
      </c>
      <c r="Q30" s="79">
        <v>0</v>
      </c>
      <c r="R30" s="87">
        <v>0</v>
      </c>
      <c r="S30" s="79">
        <v>0</v>
      </c>
      <c r="T30" s="96">
        <v>0</v>
      </c>
    </row>
    <row r="31" spans="1:20" ht="23.45" customHeight="1" thickBot="1" x14ac:dyDescent="0.3">
      <c r="A31" s="32"/>
      <c r="B31" s="33"/>
      <c r="C31" s="15" t="s">
        <v>3</v>
      </c>
      <c r="D31" s="102">
        <v>5</v>
      </c>
      <c r="E31" s="102">
        <v>5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103">
        <v>0</v>
      </c>
      <c r="P31" s="82">
        <v>0</v>
      </c>
      <c r="Q31" s="82">
        <v>0</v>
      </c>
      <c r="R31" s="90">
        <v>0</v>
      </c>
      <c r="S31" s="82">
        <v>0</v>
      </c>
      <c r="T31" s="104">
        <v>0</v>
      </c>
    </row>
  </sheetData>
  <mergeCells count="34">
    <mergeCell ref="F7:G7"/>
    <mergeCell ref="H7:H8"/>
    <mergeCell ref="I7:I8"/>
    <mergeCell ref="J7:J8"/>
    <mergeCell ref="K7:K8"/>
    <mergeCell ref="L7:L8"/>
    <mergeCell ref="A3:C3"/>
    <mergeCell ref="A4:C4"/>
    <mergeCell ref="A12:A21"/>
    <mergeCell ref="A7:C8"/>
    <mergeCell ref="B20:B21"/>
    <mergeCell ref="D7:D8"/>
    <mergeCell ref="A5:T5"/>
    <mergeCell ref="A6:T6"/>
    <mergeCell ref="P7:P8"/>
    <mergeCell ref="Q7:Q8"/>
    <mergeCell ref="T7:T8"/>
    <mergeCell ref="O7:O8"/>
    <mergeCell ref="E7:E8"/>
    <mergeCell ref="A9:B11"/>
    <mergeCell ref="B14:B15"/>
    <mergeCell ref="B16:B17"/>
    <mergeCell ref="M7:M8"/>
    <mergeCell ref="N7:N8"/>
    <mergeCell ref="R7:R8"/>
    <mergeCell ref="S7:S8"/>
    <mergeCell ref="B18:B19"/>
    <mergeCell ref="B12:B13"/>
    <mergeCell ref="B22:B23"/>
    <mergeCell ref="B24:B25"/>
    <mergeCell ref="B26:B27"/>
    <mergeCell ref="A22:A31"/>
    <mergeCell ref="B28:B29"/>
    <mergeCell ref="B30:B31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A3" zoomScale="85" zoomScaleNormal="85" workbookViewId="0"/>
  </sheetViews>
  <sheetFormatPr defaultRowHeight="12" x14ac:dyDescent="0.2"/>
  <cols>
    <col min="1" max="1" width="19" style="3" customWidth="1"/>
    <col min="2" max="2" width="12.6640625" style="3" customWidth="1"/>
    <col min="3" max="3" width="11.6640625" style="3" customWidth="1"/>
    <col min="4" max="20" width="11.83203125" customWidth="1"/>
  </cols>
  <sheetData>
    <row r="1" spans="1:20" s="5" customFormat="1" ht="31.5" hidden="1" customHeight="1" x14ac:dyDescent="0.45">
      <c r="A1" s="6" t="s">
        <v>46</v>
      </c>
      <c r="B1" s="6" t="s">
        <v>40</v>
      </c>
      <c r="C1" s="6" t="s">
        <v>41</v>
      </c>
      <c r="D1" s="5" t="s">
        <v>42</v>
      </c>
      <c r="E1" s="105" t="s">
        <v>43</v>
      </c>
      <c r="F1" s="106" t="s">
        <v>49</v>
      </c>
      <c r="G1" s="5" t="s">
        <v>45</v>
      </c>
      <c r="J1" s="8"/>
      <c r="K1" s="8"/>
      <c r="L1" s="8"/>
      <c r="M1" s="8"/>
      <c r="N1" s="8"/>
      <c r="O1" s="8"/>
      <c r="T1" s="6"/>
    </row>
    <row r="2" spans="1:20" s="5" customFormat="1" ht="31.5" hidden="1" customHeight="1" x14ac:dyDescent="0.25">
      <c r="A2" s="6" t="s">
        <v>50</v>
      </c>
      <c r="B2" s="6" t="s">
        <v>47</v>
      </c>
      <c r="C2" s="6" t="s">
        <v>48</v>
      </c>
      <c r="J2" s="8"/>
      <c r="K2" s="8"/>
      <c r="L2" s="8"/>
      <c r="M2" s="8"/>
      <c r="N2" s="8"/>
      <c r="O2" s="8"/>
      <c r="T2" s="6"/>
    </row>
    <row r="3" spans="1:20" s="3" customFormat="1" ht="18" customHeight="1" x14ac:dyDescent="0.25">
      <c r="A3" s="42"/>
      <c r="B3" s="42"/>
      <c r="C3" s="4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0" s="3" customFormat="1" ht="18" customHeight="1" x14ac:dyDescent="0.25">
      <c r="A4" s="42"/>
      <c r="B4" s="42"/>
      <c r="C4" s="42"/>
      <c r="D4" s="9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0" ht="36" customHeight="1" x14ac:dyDescent="0.2">
      <c r="A5" s="51" t="str">
        <f>F1</f>
        <v>金門縣家庭暴力被害人保護扶助人次(續)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19"/>
    </row>
    <row r="6" spans="1:20" ht="24" customHeight="1" thickBot="1" x14ac:dyDescent="0.3">
      <c r="A6" s="52" t="str">
        <f>G1</f>
        <v>中華民國110年下半年 ( 7月至12月 )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20"/>
    </row>
    <row r="7" spans="1:20" s="1" customFormat="1" ht="20.100000000000001" customHeight="1" x14ac:dyDescent="0.2">
      <c r="A7" s="55" t="s">
        <v>35</v>
      </c>
      <c r="B7" s="56"/>
      <c r="C7" s="49" t="s">
        <v>8</v>
      </c>
      <c r="D7" s="28" t="s">
        <v>9</v>
      </c>
      <c r="E7" s="28" t="s">
        <v>10</v>
      </c>
      <c r="F7" s="28"/>
      <c r="G7" s="28" t="s">
        <v>12</v>
      </c>
      <c r="H7" s="28" t="s">
        <v>22</v>
      </c>
      <c r="I7" s="28" t="s">
        <v>23</v>
      </c>
      <c r="J7" s="28" t="s">
        <v>24</v>
      </c>
      <c r="K7" s="28" t="s">
        <v>25</v>
      </c>
      <c r="L7" s="28" t="s">
        <v>26</v>
      </c>
      <c r="M7" s="28" t="s">
        <v>27</v>
      </c>
      <c r="N7" s="28" t="s">
        <v>28</v>
      </c>
      <c r="O7" s="28" t="s">
        <v>29</v>
      </c>
      <c r="P7" s="28" t="s">
        <v>13</v>
      </c>
      <c r="Q7" s="28" t="s">
        <v>14</v>
      </c>
      <c r="R7" s="28" t="s">
        <v>30</v>
      </c>
      <c r="S7" s="34" t="s">
        <v>31</v>
      </c>
      <c r="T7" s="21"/>
    </row>
    <row r="8" spans="1:20" s="1" customFormat="1" ht="48" customHeight="1" thickBot="1" x14ac:dyDescent="0.25">
      <c r="A8" s="46"/>
      <c r="B8" s="57"/>
      <c r="C8" s="50"/>
      <c r="D8" s="33"/>
      <c r="E8" s="16" t="s">
        <v>11</v>
      </c>
      <c r="F8" s="16" t="s">
        <v>32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5"/>
      <c r="T8" s="21"/>
    </row>
    <row r="9" spans="1:20" s="2" customFormat="1" ht="27.95" customHeight="1" x14ac:dyDescent="0.2">
      <c r="A9" s="58" t="s">
        <v>34</v>
      </c>
      <c r="B9" s="10" t="s">
        <v>1</v>
      </c>
      <c r="C9" s="68">
        <v>1141</v>
      </c>
      <c r="D9" s="69">
        <v>968</v>
      </c>
      <c r="E9" s="70">
        <v>0</v>
      </c>
      <c r="F9" s="74">
        <v>0</v>
      </c>
      <c r="G9" s="68">
        <v>98</v>
      </c>
      <c r="H9" s="68">
        <v>10</v>
      </c>
      <c r="I9" s="68">
        <v>26</v>
      </c>
      <c r="J9" s="69">
        <v>7</v>
      </c>
      <c r="K9" s="74">
        <v>0</v>
      </c>
      <c r="L9" s="69">
        <v>16</v>
      </c>
      <c r="M9" s="77">
        <v>3</v>
      </c>
      <c r="N9" s="74">
        <v>0</v>
      </c>
      <c r="O9" s="78">
        <v>0</v>
      </c>
      <c r="P9" s="83">
        <v>11</v>
      </c>
      <c r="Q9" s="86">
        <v>0</v>
      </c>
      <c r="R9" s="78">
        <v>0</v>
      </c>
      <c r="S9" s="93">
        <v>2</v>
      </c>
      <c r="T9" s="22"/>
    </row>
    <row r="10" spans="1:20" ht="27.95" customHeight="1" x14ac:dyDescent="0.25">
      <c r="A10" s="59"/>
      <c r="B10" s="11" t="s">
        <v>2</v>
      </c>
      <c r="C10" s="66">
        <v>226</v>
      </c>
      <c r="D10" s="67">
        <v>186</v>
      </c>
      <c r="E10" s="71">
        <v>0</v>
      </c>
      <c r="F10" s="73">
        <v>0</v>
      </c>
      <c r="G10" s="66">
        <v>24</v>
      </c>
      <c r="H10" s="68">
        <v>2</v>
      </c>
      <c r="I10" s="68">
        <v>8</v>
      </c>
      <c r="J10" s="69">
        <v>1</v>
      </c>
      <c r="K10" s="74">
        <v>0</v>
      </c>
      <c r="L10" s="69">
        <v>1</v>
      </c>
      <c r="M10" s="95">
        <v>0</v>
      </c>
      <c r="N10" s="73">
        <v>0</v>
      </c>
      <c r="O10" s="79">
        <v>0</v>
      </c>
      <c r="P10" s="84">
        <v>4</v>
      </c>
      <c r="Q10" s="87">
        <v>0</v>
      </c>
      <c r="R10" s="79">
        <v>0</v>
      </c>
      <c r="S10" s="96">
        <v>0</v>
      </c>
      <c r="T10" s="3"/>
    </row>
    <row r="11" spans="1:20" ht="27.95" customHeight="1" x14ac:dyDescent="0.25">
      <c r="A11" s="60"/>
      <c r="B11" s="11" t="s">
        <v>3</v>
      </c>
      <c r="C11" s="66">
        <v>915</v>
      </c>
      <c r="D11" s="67">
        <v>782</v>
      </c>
      <c r="E11" s="71">
        <v>0</v>
      </c>
      <c r="F11" s="73">
        <v>0</v>
      </c>
      <c r="G11" s="66">
        <v>74</v>
      </c>
      <c r="H11" s="68">
        <v>8</v>
      </c>
      <c r="I11" s="68">
        <v>18</v>
      </c>
      <c r="J11" s="69">
        <v>6</v>
      </c>
      <c r="K11" s="74">
        <v>0</v>
      </c>
      <c r="L11" s="69">
        <v>15</v>
      </c>
      <c r="M11" s="77">
        <v>3</v>
      </c>
      <c r="N11" s="73">
        <v>0</v>
      </c>
      <c r="O11" s="79">
        <v>0</v>
      </c>
      <c r="P11" s="84">
        <v>7</v>
      </c>
      <c r="Q11" s="87">
        <v>0</v>
      </c>
      <c r="R11" s="79">
        <v>0</v>
      </c>
      <c r="S11" s="94">
        <v>2</v>
      </c>
      <c r="T11" s="3"/>
    </row>
    <row r="12" spans="1:20" ht="27.95" customHeight="1" x14ac:dyDescent="0.25">
      <c r="A12" s="65" t="s">
        <v>36</v>
      </c>
      <c r="B12" s="11" t="s">
        <v>2</v>
      </c>
      <c r="C12" s="66">
        <v>84</v>
      </c>
      <c r="D12" s="67">
        <v>66</v>
      </c>
      <c r="E12" s="71">
        <v>0</v>
      </c>
      <c r="F12" s="73">
        <v>0</v>
      </c>
      <c r="G12" s="66">
        <v>11</v>
      </c>
      <c r="H12" s="70">
        <v>0</v>
      </c>
      <c r="I12" s="68">
        <v>2</v>
      </c>
      <c r="J12" s="74">
        <v>0</v>
      </c>
      <c r="K12" s="74">
        <v>0</v>
      </c>
      <c r="L12" s="69">
        <v>1</v>
      </c>
      <c r="M12" s="95">
        <v>0</v>
      </c>
      <c r="N12" s="73">
        <v>0</v>
      </c>
      <c r="O12" s="79">
        <v>0</v>
      </c>
      <c r="P12" s="84">
        <v>4</v>
      </c>
      <c r="Q12" s="87">
        <v>0</v>
      </c>
      <c r="R12" s="79">
        <v>0</v>
      </c>
      <c r="S12" s="96">
        <v>0</v>
      </c>
      <c r="T12" s="3"/>
    </row>
    <row r="13" spans="1:20" ht="27.95" customHeight="1" x14ac:dyDescent="0.25">
      <c r="A13" s="63"/>
      <c r="B13" s="11" t="s">
        <v>3</v>
      </c>
      <c r="C13" s="66">
        <v>733</v>
      </c>
      <c r="D13" s="67">
        <v>633</v>
      </c>
      <c r="E13" s="71">
        <v>0</v>
      </c>
      <c r="F13" s="73">
        <v>0</v>
      </c>
      <c r="G13" s="66">
        <v>52</v>
      </c>
      <c r="H13" s="68">
        <v>7</v>
      </c>
      <c r="I13" s="68">
        <v>11</v>
      </c>
      <c r="J13" s="69">
        <v>6</v>
      </c>
      <c r="K13" s="74">
        <v>0</v>
      </c>
      <c r="L13" s="69">
        <v>12</v>
      </c>
      <c r="M13" s="77">
        <v>3</v>
      </c>
      <c r="N13" s="73">
        <v>0</v>
      </c>
      <c r="O13" s="79">
        <v>0</v>
      </c>
      <c r="P13" s="84">
        <v>7</v>
      </c>
      <c r="Q13" s="87">
        <v>0</v>
      </c>
      <c r="R13" s="79">
        <v>0</v>
      </c>
      <c r="S13" s="94">
        <v>2</v>
      </c>
      <c r="T13" s="3"/>
    </row>
    <row r="14" spans="1:20" ht="27.95" customHeight="1" x14ac:dyDescent="0.25">
      <c r="A14" s="24" t="s">
        <v>33</v>
      </c>
      <c r="B14" s="11" t="s">
        <v>2</v>
      </c>
      <c r="C14" s="71">
        <v>0</v>
      </c>
      <c r="D14" s="73">
        <v>0</v>
      </c>
      <c r="E14" s="71">
        <v>0</v>
      </c>
      <c r="F14" s="73">
        <v>0</v>
      </c>
      <c r="G14" s="71">
        <v>0</v>
      </c>
      <c r="H14" s="70">
        <v>0</v>
      </c>
      <c r="I14" s="70">
        <v>0</v>
      </c>
      <c r="J14" s="74">
        <v>0</v>
      </c>
      <c r="K14" s="74">
        <v>0</v>
      </c>
      <c r="L14" s="74">
        <v>0</v>
      </c>
      <c r="M14" s="95">
        <v>0</v>
      </c>
      <c r="N14" s="73">
        <v>0</v>
      </c>
      <c r="O14" s="79">
        <v>0</v>
      </c>
      <c r="P14" s="79">
        <v>0</v>
      </c>
      <c r="Q14" s="87">
        <v>0</v>
      </c>
      <c r="R14" s="79">
        <v>0</v>
      </c>
      <c r="S14" s="96">
        <v>0</v>
      </c>
      <c r="T14" s="3"/>
    </row>
    <row r="15" spans="1:20" ht="27.95" customHeight="1" x14ac:dyDescent="0.25">
      <c r="A15" s="25"/>
      <c r="B15" s="11" t="s">
        <v>3</v>
      </c>
      <c r="C15" s="71">
        <v>0</v>
      </c>
      <c r="D15" s="73">
        <v>0</v>
      </c>
      <c r="E15" s="71">
        <v>0</v>
      </c>
      <c r="F15" s="73">
        <v>0</v>
      </c>
      <c r="G15" s="71">
        <v>0</v>
      </c>
      <c r="H15" s="70">
        <v>0</v>
      </c>
      <c r="I15" s="70">
        <v>0</v>
      </c>
      <c r="J15" s="74">
        <v>0</v>
      </c>
      <c r="K15" s="74">
        <v>0</v>
      </c>
      <c r="L15" s="74">
        <v>0</v>
      </c>
      <c r="M15" s="95">
        <v>0</v>
      </c>
      <c r="N15" s="73">
        <v>0</v>
      </c>
      <c r="O15" s="79">
        <v>0</v>
      </c>
      <c r="P15" s="79">
        <v>0</v>
      </c>
      <c r="Q15" s="87">
        <v>0</v>
      </c>
      <c r="R15" s="79">
        <v>0</v>
      </c>
      <c r="S15" s="96">
        <v>0</v>
      </c>
      <c r="T15" s="3"/>
    </row>
    <row r="16" spans="1:20" ht="27.95" customHeight="1" x14ac:dyDescent="0.25">
      <c r="A16" s="24" t="s">
        <v>37</v>
      </c>
      <c r="B16" s="11" t="s">
        <v>2</v>
      </c>
      <c r="C16" s="66">
        <v>101</v>
      </c>
      <c r="D16" s="67">
        <v>87</v>
      </c>
      <c r="E16" s="71">
        <v>0</v>
      </c>
      <c r="F16" s="73">
        <v>0</v>
      </c>
      <c r="G16" s="66">
        <v>7</v>
      </c>
      <c r="H16" s="68">
        <v>2</v>
      </c>
      <c r="I16" s="68">
        <v>4</v>
      </c>
      <c r="J16" s="69">
        <v>1</v>
      </c>
      <c r="K16" s="74">
        <v>0</v>
      </c>
      <c r="L16" s="74">
        <v>0</v>
      </c>
      <c r="M16" s="95">
        <v>0</v>
      </c>
      <c r="N16" s="73">
        <v>0</v>
      </c>
      <c r="O16" s="79">
        <v>0</v>
      </c>
      <c r="P16" s="79">
        <v>0</v>
      </c>
      <c r="Q16" s="87">
        <v>0</v>
      </c>
      <c r="R16" s="79">
        <v>0</v>
      </c>
      <c r="S16" s="96">
        <v>0</v>
      </c>
      <c r="T16" s="3"/>
    </row>
    <row r="17" spans="1:20" ht="27.95" customHeight="1" x14ac:dyDescent="0.25">
      <c r="A17" s="25"/>
      <c r="B17" s="11" t="s">
        <v>3</v>
      </c>
      <c r="C17" s="66">
        <v>145</v>
      </c>
      <c r="D17" s="67">
        <v>122</v>
      </c>
      <c r="E17" s="71">
        <v>0</v>
      </c>
      <c r="F17" s="73">
        <v>0</v>
      </c>
      <c r="G17" s="66">
        <v>15</v>
      </c>
      <c r="H17" s="68">
        <v>1</v>
      </c>
      <c r="I17" s="68">
        <v>4</v>
      </c>
      <c r="J17" s="74">
        <v>0</v>
      </c>
      <c r="K17" s="74">
        <v>0</v>
      </c>
      <c r="L17" s="69">
        <v>3</v>
      </c>
      <c r="M17" s="95">
        <v>0</v>
      </c>
      <c r="N17" s="73">
        <v>0</v>
      </c>
      <c r="O17" s="79">
        <v>0</v>
      </c>
      <c r="P17" s="79">
        <v>0</v>
      </c>
      <c r="Q17" s="87">
        <v>0</v>
      </c>
      <c r="R17" s="79">
        <v>0</v>
      </c>
      <c r="S17" s="96">
        <v>0</v>
      </c>
      <c r="T17" s="3"/>
    </row>
    <row r="18" spans="1:20" ht="27.95" customHeight="1" x14ac:dyDescent="0.25">
      <c r="A18" s="24" t="s">
        <v>38</v>
      </c>
      <c r="B18" s="14" t="s">
        <v>2</v>
      </c>
      <c r="C18" s="66">
        <v>32</v>
      </c>
      <c r="D18" s="67">
        <v>31</v>
      </c>
      <c r="E18" s="73">
        <v>0</v>
      </c>
      <c r="F18" s="73">
        <v>0</v>
      </c>
      <c r="G18" s="67">
        <v>1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9">
        <v>0</v>
      </c>
      <c r="P18" s="79">
        <v>0</v>
      </c>
      <c r="Q18" s="79">
        <v>0</v>
      </c>
      <c r="R18" s="79">
        <v>0</v>
      </c>
      <c r="S18" s="96">
        <v>0</v>
      </c>
      <c r="T18" s="3"/>
    </row>
    <row r="19" spans="1:20" ht="27.95" customHeight="1" x14ac:dyDescent="0.25">
      <c r="A19" s="25"/>
      <c r="B19" s="14" t="s">
        <v>3</v>
      </c>
      <c r="C19" s="66">
        <v>67</v>
      </c>
      <c r="D19" s="67">
        <v>64</v>
      </c>
      <c r="E19" s="73">
        <v>0</v>
      </c>
      <c r="F19" s="73">
        <v>0</v>
      </c>
      <c r="G19" s="67">
        <v>3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9">
        <v>0</v>
      </c>
      <c r="P19" s="79">
        <v>0</v>
      </c>
      <c r="Q19" s="79">
        <v>0</v>
      </c>
      <c r="R19" s="79">
        <v>0</v>
      </c>
      <c r="S19" s="96">
        <v>0</v>
      </c>
      <c r="T19" s="3"/>
    </row>
    <row r="20" spans="1:20" ht="27.95" customHeight="1" x14ac:dyDescent="0.25">
      <c r="A20" s="62" t="s">
        <v>39</v>
      </c>
      <c r="B20" s="17" t="s">
        <v>2</v>
      </c>
      <c r="C20" s="69">
        <v>69</v>
      </c>
      <c r="D20" s="69">
        <v>56</v>
      </c>
      <c r="E20" s="74">
        <v>0</v>
      </c>
      <c r="F20" s="74">
        <v>0</v>
      </c>
      <c r="G20" s="69">
        <v>6</v>
      </c>
      <c r="H20" s="69">
        <v>2</v>
      </c>
      <c r="I20" s="69">
        <v>4</v>
      </c>
      <c r="J20" s="69">
        <v>1</v>
      </c>
      <c r="K20" s="74">
        <v>0</v>
      </c>
      <c r="L20" s="74">
        <v>0</v>
      </c>
      <c r="M20" s="74">
        <v>0</v>
      </c>
      <c r="N20" s="74">
        <v>0</v>
      </c>
      <c r="O20" s="81">
        <v>0</v>
      </c>
      <c r="P20" s="81">
        <v>0</v>
      </c>
      <c r="Q20" s="89">
        <v>0</v>
      </c>
      <c r="R20" s="81">
        <v>0</v>
      </c>
      <c r="S20" s="107">
        <v>0</v>
      </c>
      <c r="T20" s="3"/>
    </row>
    <row r="21" spans="1:20" ht="27.95" customHeight="1" x14ac:dyDescent="0.25">
      <c r="A21" s="63"/>
      <c r="B21" s="14" t="s">
        <v>3</v>
      </c>
      <c r="C21" s="67">
        <v>78</v>
      </c>
      <c r="D21" s="67">
        <v>58</v>
      </c>
      <c r="E21" s="73">
        <v>0</v>
      </c>
      <c r="F21" s="73">
        <v>0</v>
      </c>
      <c r="G21" s="67">
        <v>12</v>
      </c>
      <c r="H21" s="67">
        <v>1</v>
      </c>
      <c r="I21" s="67">
        <v>4</v>
      </c>
      <c r="J21" s="73">
        <v>0</v>
      </c>
      <c r="K21" s="73">
        <v>0</v>
      </c>
      <c r="L21" s="67">
        <v>3</v>
      </c>
      <c r="M21" s="73">
        <v>0</v>
      </c>
      <c r="N21" s="73">
        <v>0</v>
      </c>
      <c r="O21" s="79">
        <v>0</v>
      </c>
      <c r="P21" s="79">
        <v>0</v>
      </c>
      <c r="Q21" s="87">
        <v>0</v>
      </c>
      <c r="R21" s="79">
        <v>0</v>
      </c>
      <c r="S21" s="96">
        <v>0</v>
      </c>
      <c r="T21" s="3"/>
    </row>
    <row r="22" spans="1:20" ht="27.95" customHeight="1" x14ac:dyDescent="0.25">
      <c r="A22" s="26" t="s">
        <v>7</v>
      </c>
      <c r="B22" s="14" t="s">
        <v>2</v>
      </c>
      <c r="C22" s="67">
        <v>41</v>
      </c>
      <c r="D22" s="67">
        <v>33</v>
      </c>
      <c r="E22" s="73">
        <v>0</v>
      </c>
      <c r="F22" s="73">
        <v>0</v>
      </c>
      <c r="G22" s="67">
        <v>6</v>
      </c>
      <c r="H22" s="73">
        <v>0</v>
      </c>
      <c r="I22" s="67">
        <v>2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9">
        <v>0</v>
      </c>
      <c r="P22" s="79">
        <v>0</v>
      </c>
      <c r="Q22" s="87">
        <v>0</v>
      </c>
      <c r="R22" s="79">
        <v>0</v>
      </c>
      <c r="S22" s="96">
        <v>0</v>
      </c>
      <c r="T22" s="3"/>
    </row>
    <row r="23" spans="1:20" ht="27.95" customHeight="1" thickBot="1" x14ac:dyDescent="0.3">
      <c r="A23" s="64"/>
      <c r="B23" s="15" t="s">
        <v>3</v>
      </c>
      <c r="C23" s="102">
        <v>37</v>
      </c>
      <c r="D23" s="102">
        <v>27</v>
      </c>
      <c r="E23" s="103">
        <v>0</v>
      </c>
      <c r="F23" s="103">
        <v>0</v>
      </c>
      <c r="G23" s="102">
        <v>7</v>
      </c>
      <c r="H23" s="103">
        <v>0</v>
      </c>
      <c r="I23" s="102">
        <v>3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82">
        <v>0</v>
      </c>
      <c r="P23" s="82">
        <v>0</v>
      </c>
      <c r="Q23" s="90">
        <v>0</v>
      </c>
      <c r="R23" s="82">
        <v>0</v>
      </c>
      <c r="S23" s="104">
        <v>0</v>
      </c>
      <c r="T23" s="3"/>
    </row>
    <row r="24" spans="1:20" ht="36" customHeight="1" x14ac:dyDescent="0.2">
      <c r="A24" s="6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23"/>
    </row>
    <row r="25" spans="1:20" ht="18" customHeight="1" x14ac:dyDescent="0.2">
      <c r="A25" s="53" t="str">
        <f>IF(LEN(A2)&gt;0,"資料來源："&amp;B2,"")</f>
        <v>資料來源：依據直轄市、縣（市）政府社會處(局)或家庭暴力及性侵害防治中心（含二線輔導、家庭暴力事件服務處）辦理之各項家庭暴力服務業務彙編。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18"/>
    </row>
    <row r="26" spans="1:20" ht="18" customHeight="1" x14ac:dyDescent="0.2">
      <c r="A26" s="54" t="str">
        <f>IF(LEN(A2)&gt;0,"填表說明："&amp;C2,"")</f>
        <v>填表說明：本表編製2份，1份送主計處，1份自存外，應由網際網路線上傳送至衛生福利部統計處資料庫。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18"/>
    </row>
    <row r="27" spans="1:20" x14ac:dyDescent="0.2">
      <c r="T27" s="3"/>
    </row>
  </sheetData>
  <mergeCells count="31">
    <mergeCell ref="A9:A11"/>
    <mergeCell ref="A24:S24"/>
    <mergeCell ref="A20:A21"/>
    <mergeCell ref="A22:A23"/>
    <mergeCell ref="A12:A13"/>
    <mergeCell ref="A14:A15"/>
    <mergeCell ref="A16:A17"/>
    <mergeCell ref="Q7:Q8"/>
    <mergeCell ref="R7:R8"/>
    <mergeCell ref="S7:S8"/>
    <mergeCell ref="I7:I8"/>
    <mergeCell ref="J7:J8"/>
    <mergeCell ref="K7:K8"/>
    <mergeCell ref="L7:L8"/>
    <mergeCell ref="A3:C3"/>
    <mergeCell ref="A4:C4"/>
    <mergeCell ref="C7:C8"/>
    <mergeCell ref="D7:D8"/>
    <mergeCell ref="E7:F7"/>
    <mergeCell ref="G7:G8"/>
    <mergeCell ref="A7:B8"/>
    <mergeCell ref="H7:H8"/>
    <mergeCell ref="A6:S6"/>
    <mergeCell ref="A5:S5"/>
    <mergeCell ref="A25:S25"/>
    <mergeCell ref="A26:S26"/>
    <mergeCell ref="M7:M8"/>
    <mergeCell ref="N7:N8"/>
    <mergeCell ref="A18:A19"/>
    <mergeCell ref="O7:O8"/>
    <mergeCell ref="P7:P8"/>
  </mergeCells>
  <phoneticPr fontId="6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10740-01-01</vt:lpstr>
      <vt:lpstr>10740-01-01-1</vt:lpstr>
      <vt:lpstr>'10740-01-01-1'!pp</vt:lpstr>
      <vt:lpstr>pp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陳藝云</cp:lastModifiedBy>
  <cp:lastPrinted>2018-02-12T02:33:07Z</cp:lastPrinted>
  <dcterms:created xsi:type="dcterms:W3CDTF">2001-02-06T07:45:53Z</dcterms:created>
  <dcterms:modified xsi:type="dcterms:W3CDTF">2022-03-31T09:51:05Z</dcterms:modified>
</cp:coreProperties>
</file>