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921-02-01(101)" sheetId="1" r:id="rId1"/>
  </sheets>
  <definedNames>
    <definedName name="pp" localSheetId="0">'2921-02-01(101)'!$A$5:$AG$30</definedName>
    <definedName name="pp">#REF!</definedName>
    <definedName name="_xlnm.Print_Area" localSheetId="0">'2921-02-01(101)'!$A$1:$CM$29</definedName>
  </definedNames>
  <calcPr fullCalcOnLoad="1"/>
</workbook>
</file>

<file path=xl/sharedStrings.xml><?xml version="1.0" encoding="utf-8"?>
<sst xmlns="http://schemas.openxmlformats.org/spreadsheetml/2006/main" count="181" uniqueCount="54">
  <si>
    <t>男</t>
  </si>
  <si>
    <t>基金會名稱</t>
  </si>
  <si>
    <t>計</t>
  </si>
  <si>
    <t>女</t>
  </si>
  <si>
    <t>董事</t>
  </si>
  <si>
    <t>合計</t>
  </si>
  <si>
    <t>基本資料</t>
  </si>
  <si>
    <t>教育程度</t>
  </si>
  <si>
    <t>年齡</t>
  </si>
  <si>
    <t>具原住民身分</t>
  </si>
  <si>
    <t>20歲以下</t>
  </si>
  <si>
    <t>65歲以上</t>
  </si>
  <si>
    <t>專任</t>
  </si>
  <si>
    <t>兼任</t>
  </si>
  <si>
    <t>21-30歲</t>
  </si>
  <si>
    <t>31-40歲</t>
  </si>
  <si>
    <t>41-50歲</t>
  </si>
  <si>
    <t>51-64歲</t>
  </si>
  <si>
    <t>31-44歲</t>
  </si>
  <si>
    <t>基　本　資　料</t>
  </si>
  <si>
    <t>職稱為社工員
（師）</t>
  </si>
  <si>
    <t>職稱非社工員
（師）</t>
  </si>
  <si>
    <t>碩士</t>
  </si>
  <si>
    <t>大學</t>
  </si>
  <si>
    <t>專科</t>
  </si>
  <si>
    <t>高中/職</t>
  </si>
  <si>
    <t>國小及
以下</t>
  </si>
  <si>
    <t>博士</t>
  </si>
  <si>
    <t>國(初)中</t>
  </si>
  <si>
    <t>年底基金會家數</t>
  </si>
  <si>
    <t>監察人</t>
  </si>
  <si>
    <t>主事務所與分事務所工作人員</t>
  </si>
  <si>
    <t>志工</t>
  </si>
  <si>
    <t>附屬作業組織工作人員</t>
  </si>
  <si>
    <t>法院登記財產總額（千元）</t>
  </si>
  <si>
    <t>年度總收入(千元)</t>
  </si>
  <si>
    <t>年度總支出(千元)</t>
  </si>
  <si>
    <t>財團法人金門愛心慈善事業基金會</t>
  </si>
  <si>
    <t>財團法人晨光社會福利基金會</t>
  </si>
  <si>
    <t>財團法人陳水木議長慈善基金會</t>
  </si>
  <si>
    <t>金門縣政府(社會局)</t>
  </si>
  <si>
    <t>年　　　報</t>
  </si>
  <si>
    <t>每年終了後7個月內編送</t>
  </si>
  <si>
    <t>11950-00-01-2</t>
  </si>
  <si>
    <t>金門縣財團法人社會福利基金會基本資料與收支概況</t>
  </si>
  <si>
    <t>中華民國110年</t>
  </si>
  <si>
    <t>金門縣財團法人社會福利基金會基本資料與收支概況(續1)</t>
  </si>
  <si>
    <t>民國111年 8月 3日 15:20:12 印製</t>
  </si>
  <si>
    <t>本表編製2份，1份送主計處，1份自存外，應由網際網路線上傳送至衛生福利部統計處資料庫。</t>
  </si>
  <si>
    <t>金門縣財團法人社會福利基金會基本資料與收支概況(續2完)</t>
  </si>
  <si>
    <t>總　　　　　計</t>
  </si>
  <si>
    <t>公　開　類</t>
  </si>
  <si>
    <t>依據本直轄市、縣（市）申請設立之財團法人社會福利基金會年度業務執行報告書、決算書及員工名冊等有關資料彙編。</t>
  </si>
  <si>
    <t>備　　註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</si>
</sst>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m&quot;月&quot;d&quot;日&quot;"/>
    <numFmt numFmtId="189" formatCode="#,##0;\-#,##0;&quot;   －&quot;"/>
    <numFmt numFmtId="190" formatCode="##,##0"/>
    <numFmt numFmtId="191" formatCode="##,##0;\-##,##0;&quot;    －&quot;"/>
    <numFmt numFmtId="192" formatCode="##,###,###,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3" fillId="0" borderId="1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right" vertical="center"/>
    </xf>
    <xf numFmtId="187" fontId="3" fillId="0" borderId="19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horizontal="right" vertical="center"/>
    </xf>
    <xf numFmtId="186" fontId="3" fillId="0" borderId="20" xfId="0" applyNumberFormat="1" applyFont="1" applyBorder="1" applyAlignment="1">
      <alignment horizontal="right" vertical="center"/>
    </xf>
    <xf numFmtId="187" fontId="3" fillId="0" borderId="21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0" fontId="3" fillId="0" borderId="23" xfId="0" applyNumberFormat="1" applyFont="1" applyBorder="1" applyAlignment="1">
      <alignment horizontal="center" vertical="top" wrapText="1"/>
    </xf>
    <xf numFmtId="187" fontId="1" fillId="0" borderId="0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6" fontId="3" fillId="0" borderId="26" xfId="0" applyNumberFormat="1" applyFont="1" applyBorder="1" applyAlignment="1">
      <alignment horizontal="right" vertical="center"/>
    </xf>
    <xf numFmtId="186" fontId="3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186" fontId="3" fillId="0" borderId="29" xfId="0" applyNumberFormat="1" applyFont="1" applyBorder="1" applyAlignment="1">
      <alignment horizontal="right" vertical="center"/>
    </xf>
    <xf numFmtId="186" fontId="3" fillId="0" borderId="28" xfId="0" applyNumberFormat="1" applyFont="1" applyBorder="1" applyAlignment="1">
      <alignment horizontal="right" vertical="center"/>
    </xf>
    <xf numFmtId="187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center" vertical="center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7" fontId="3" fillId="0" borderId="23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56" xfId="0" applyNumberFormat="1" applyFont="1" applyBorder="1" applyAlignment="1">
      <alignment horizontal="left" vertical="top" wrapText="1"/>
    </xf>
    <xf numFmtId="0" fontId="3" fillId="0" borderId="57" xfId="0" applyNumberFormat="1" applyFont="1" applyBorder="1" applyAlignment="1">
      <alignment horizontal="left" vertical="top" wrapText="1"/>
    </xf>
    <xf numFmtId="0" fontId="27" fillId="0" borderId="58" xfId="0" applyNumberFormat="1" applyFont="1" applyBorder="1" applyAlignment="1">
      <alignment horizontal="left" vertical="top" wrapText="1"/>
    </xf>
    <xf numFmtId="3" fontId="29" fillId="0" borderId="10" xfId="0" applyNumberFormat="1" applyFont="1" applyBorder="1" applyAlignment="1">
      <alignment horizontal="right" vertical="center"/>
    </xf>
    <xf numFmtId="3" fontId="29" fillId="0" borderId="59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189" fontId="29" fillId="0" borderId="11" xfId="0" applyNumberFormat="1" applyFont="1" applyBorder="1" applyAlignment="1">
      <alignment horizontal="right" vertical="center"/>
    </xf>
    <xf numFmtId="3" fontId="29" fillId="0" borderId="26" xfId="0" applyNumberFormat="1" applyFont="1" applyBorder="1" applyAlignment="1">
      <alignment horizontal="right" vertical="center"/>
    </xf>
    <xf numFmtId="189" fontId="29" fillId="0" borderId="29" xfId="0" applyNumberFormat="1" applyFont="1" applyBorder="1" applyAlignment="1">
      <alignment horizontal="right" vertical="center"/>
    </xf>
    <xf numFmtId="189" fontId="29" fillId="0" borderId="10" xfId="0" applyNumberFormat="1" applyFont="1" applyBorder="1" applyAlignment="1">
      <alignment horizontal="right" vertical="center"/>
    </xf>
    <xf numFmtId="0" fontId="27" fillId="0" borderId="13" xfId="0" applyNumberFormat="1" applyFont="1" applyBorder="1" applyAlignment="1">
      <alignment horizontal="left" vertical="top" wrapText="1"/>
    </xf>
    <xf numFmtId="189" fontId="29" fillId="0" borderId="2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3" fontId="29" fillId="0" borderId="16" xfId="0" applyNumberFormat="1" applyFont="1" applyBorder="1" applyAlignment="1">
      <alignment horizontal="right" vertical="center"/>
    </xf>
    <xf numFmtId="189" fontId="29" fillId="0" borderId="59" xfId="0" applyNumberFormat="1" applyFont="1" applyBorder="1" applyAlignment="1">
      <alignment horizontal="right" vertical="center"/>
    </xf>
    <xf numFmtId="189" fontId="29" fillId="0" borderId="55" xfId="0" applyNumberFormat="1" applyFont="1" applyBorder="1" applyAlignment="1">
      <alignment horizontal="right" vertical="center"/>
    </xf>
    <xf numFmtId="189" fontId="29" fillId="0" borderId="16" xfId="0" applyNumberFormat="1" applyFont="1" applyBorder="1" applyAlignment="1">
      <alignment horizontal="right" vertical="center"/>
    </xf>
    <xf numFmtId="0" fontId="1" fillId="0" borderId="60" xfId="0" applyNumberFormat="1" applyFont="1" applyBorder="1" applyAlignment="1">
      <alignment horizontal="center" vertical="top" wrapText="1"/>
    </xf>
    <xf numFmtId="190" fontId="30" fillId="0" borderId="16" xfId="0" applyNumberFormat="1" applyFont="1" applyBorder="1" applyAlignment="1">
      <alignment horizontal="right" vertical="center" wrapText="1"/>
    </xf>
    <xf numFmtId="190" fontId="30" fillId="0" borderId="11" xfId="0" applyNumberFormat="1" applyFont="1" applyBorder="1" applyAlignment="1">
      <alignment horizontal="right" vertical="center" wrapText="1"/>
    </xf>
    <xf numFmtId="191" fontId="30" fillId="0" borderId="11" xfId="0" applyNumberFormat="1" applyFont="1" applyBorder="1" applyAlignment="1">
      <alignment horizontal="right" vertical="center" wrapText="1"/>
    </xf>
    <xf numFmtId="191" fontId="30" fillId="0" borderId="11" xfId="0" applyNumberFormat="1" applyFont="1" applyBorder="1" applyAlignment="1">
      <alignment horizontal="right" vertical="center"/>
    </xf>
    <xf numFmtId="190" fontId="30" fillId="0" borderId="11" xfId="0" applyNumberFormat="1" applyFont="1" applyBorder="1" applyAlignment="1">
      <alignment horizontal="right" vertical="center"/>
    </xf>
    <xf numFmtId="190" fontId="30" fillId="0" borderId="12" xfId="0" applyNumberFormat="1" applyFont="1" applyBorder="1" applyAlignment="1">
      <alignment horizontal="right" vertical="center"/>
    </xf>
    <xf numFmtId="191" fontId="30" fillId="0" borderId="11" xfId="0" applyNumberFormat="1" applyFont="1" applyBorder="1" applyAlignment="1">
      <alignment horizontal="center" vertical="center"/>
    </xf>
    <xf numFmtId="190" fontId="30" fillId="0" borderId="11" xfId="0" applyNumberFormat="1" applyFont="1" applyBorder="1" applyAlignment="1">
      <alignment horizontal="center" vertical="center"/>
    </xf>
    <xf numFmtId="192" fontId="30" fillId="0" borderId="11" xfId="0" applyNumberFormat="1" applyFont="1" applyBorder="1" applyAlignment="1">
      <alignment horizontal="center" vertical="center"/>
    </xf>
    <xf numFmtId="190" fontId="30" fillId="0" borderId="32" xfId="0" applyNumberFormat="1" applyFont="1" applyBorder="1" applyAlignment="1">
      <alignment horizontal="right" vertical="center" wrapText="1"/>
    </xf>
    <xf numFmtId="190" fontId="30" fillId="0" borderId="33" xfId="0" applyNumberFormat="1" applyFont="1" applyBorder="1" applyAlignment="1">
      <alignment horizontal="right" vertical="center" wrapText="1"/>
    </xf>
    <xf numFmtId="191" fontId="30" fillId="0" borderId="33" xfId="0" applyNumberFormat="1" applyFont="1" applyBorder="1" applyAlignment="1">
      <alignment horizontal="right" vertical="center" wrapText="1"/>
    </xf>
    <xf numFmtId="191" fontId="30" fillId="0" borderId="12" xfId="0" applyNumberFormat="1" applyFont="1" applyBorder="1" applyAlignment="1">
      <alignment horizontal="right" vertical="center"/>
    </xf>
    <xf numFmtId="191" fontId="30" fillId="0" borderId="33" xfId="0" applyNumberFormat="1" applyFont="1" applyBorder="1" applyAlignment="1">
      <alignment horizontal="center" vertical="center"/>
    </xf>
    <xf numFmtId="192" fontId="30" fillId="0" borderId="33" xfId="0" applyNumberFormat="1" applyFont="1" applyBorder="1" applyAlignment="1">
      <alignment horizontal="center" vertical="center"/>
    </xf>
    <xf numFmtId="190" fontId="30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04875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904875" cy="238125"/>
    <xdr:sp textlink="C1">
      <xdr:nvSpPr>
        <xdr:cNvPr id="2" name="報表週期"/>
        <xdr:cNvSpPr>
          <a:spLocks/>
        </xdr:cNvSpPr>
      </xdr:nvSpPr>
      <xdr:spPr>
        <a:xfrm>
          <a:off x="0" y="2381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923925</xdr:colOff>
      <xdr:row>5</xdr:row>
      <xdr:rowOff>9525</xdr:rowOff>
    </xdr:from>
    <xdr:ext cx="9667875" cy="238125"/>
    <xdr:sp textlink="D1">
      <xdr:nvSpPr>
        <xdr:cNvPr id="3" name="報表類別"/>
        <xdr:cNvSpPr>
          <a:spLocks/>
        </xdr:cNvSpPr>
      </xdr:nvSpPr>
      <xdr:spPr>
        <a:xfrm>
          <a:off x="923925" y="238125"/>
          <a:ext cx="9667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25</xdr:col>
      <xdr:colOff>161925</xdr:colOff>
      <xdr:row>0</xdr:row>
      <xdr:rowOff>0</xdr:rowOff>
    </xdr:from>
    <xdr:ext cx="742950" cy="238125"/>
    <xdr:sp>
      <xdr:nvSpPr>
        <xdr:cNvPr id="4" name="編製機關"/>
        <xdr:cNvSpPr>
          <a:spLocks/>
        </xdr:cNvSpPr>
      </xdr:nvSpPr>
      <xdr:spPr>
        <a:xfrm>
          <a:off x="106299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25</xdr:col>
      <xdr:colOff>161925</xdr:colOff>
      <xdr:row>5</xdr:row>
      <xdr:rowOff>9525</xdr:rowOff>
    </xdr:from>
    <xdr:ext cx="742950" cy="238125"/>
    <xdr:sp>
      <xdr:nvSpPr>
        <xdr:cNvPr id="5" name="表號"/>
        <xdr:cNvSpPr>
          <a:spLocks/>
        </xdr:cNvSpPr>
      </xdr:nvSpPr>
      <xdr:spPr>
        <a:xfrm>
          <a:off x="10629900" y="23812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27</xdr:col>
      <xdr:colOff>180975</xdr:colOff>
      <xdr:row>0</xdr:row>
      <xdr:rowOff>0</xdr:rowOff>
    </xdr:from>
    <xdr:ext cx="1981200" cy="238125"/>
    <xdr:sp textlink="B1">
      <xdr:nvSpPr>
        <xdr:cNvPr id="6" name="報表類別"/>
        <xdr:cNvSpPr>
          <a:spLocks/>
        </xdr:cNvSpPr>
      </xdr:nvSpPr>
      <xdr:spPr>
        <a:xfrm>
          <a:off x="11372850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27</xdr:col>
      <xdr:colOff>180975</xdr:colOff>
      <xdr:row>5</xdr:row>
      <xdr:rowOff>9525</xdr:rowOff>
    </xdr:from>
    <xdr:ext cx="1981200" cy="238125"/>
    <xdr:sp textlink="E1">
      <xdr:nvSpPr>
        <xdr:cNvPr id="7" name="報表類別"/>
        <xdr:cNvSpPr>
          <a:spLocks/>
        </xdr:cNvSpPr>
      </xdr:nvSpPr>
      <xdr:spPr>
        <a:xfrm>
          <a:off x="11372850" y="23812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11950-00-01-2</a:t>
          </a:r>
        </a:p>
      </xdr:txBody>
    </xdr:sp>
    <xdr:clientData/>
  </xdr:oneCellAnchor>
  <xdr:oneCellAnchor>
    <xdr:from>
      <xdr:col>0</xdr:col>
      <xdr:colOff>895350</xdr:colOff>
      <xdr:row>6</xdr:row>
      <xdr:rowOff>9525</xdr:rowOff>
    </xdr:from>
    <xdr:ext cx="9753600" cy="0"/>
    <xdr:sp>
      <xdr:nvSpPr>
        <xdr:cNvPr id="8" name="Line 37"/>
        <xdr:cNvSpPr>
          <a:spLocks/>
        </xdr:cNvSpPr>
      </xdr:nvSpPr>
      <xdr:spPr>
        <a:xfrm>
          <a:off x="895350" y="466725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25</xdr:col>
      <xdr:colOff>85725</xdr:colOff>
      <xdr:row>7</xdr:row>
      <xdr:rowOff>28575</xdr:rowOff>
    </xdr:from>
    <xdr:ext cx="2695575" cy="257175"/>
    <xdr:sp>
      <xdr:nvSpPr>
        <xdr:cNvPr id="9" name="報表類別"/>
        <xdr:cNvSpPr>
          <a:spLocks/>
        </xdr:cNvSpPr>
      </xdr:nvSpPr>
      <xdr:spPr>
        <a:xfrm>
          <a:off x="10553700" y="94297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單位：次、人、新臺幣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千元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twoCellAnchor>
    <xdr:from>
      <xdr:col>37</xdr:col>
      <xdr:colOff>0</xdr:colOff>
      <xdr:row>25</xdr:row>
      <xdr:rowOff>0</xdr:rowOff>
    </xdr:from>
    <xdr:to>
      <xdr:col>38</xdr:col>
      <xdr:colOff>0</xdr:colOff>
      <xdr:row>25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6154400" y="87058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38</xdr:col>
      <xdr:colOff>0</xdr:colOff>
      <xdr:row>14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6154400" y="3152775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33</xdr:col>
      <xdr:colOff>28575</xdr:colOff>
      <xdr:row>0</xdr:row>
      <xdr:rowOff>0</xdr:rowOff>
    </xdr:from>
    <xdr:ext cx="914400" cy="238125"/>
    <xdr:sp textlink="A1">
      <xdr:nvSpPr>
        <xdr:cNvPr id="12" name="報表類別"/>
        <xdr:cNvSpPr>
          <a:spLocks/>
        </xdr:cNvSpPr>
      </xdr:nvSpPr>
      <xdr:spPr>
        <a:xfrm>
          <a:off x="1339215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33</xdr:col>
      <xdr:colOff>28575</xdr:colOff>
      <xdr:row>5</xdr:row>
      <xdr:rowOff>9525</xdr:rowOff>
    </xdr:from>
    <xdr:ext cx="914400" cy="238125"/>
    <xdr:sp textlink="C1">
      <xdr:nvSpPr>
        <xdr:cNvPr id="13" name="報表週期"/>
        <xdr:cNvSpPr>
          <a:spLocks/>
        </xdr:cNvSpPr>
      </xdr:nvSpPr>
      <xdr:spPr>
        <a:xfrm>
          <a:off x="13392150" y="23812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33</xdr:col>
      <xdr:colOff>962025</xdr:colOff>
      <xdr:row>5</xdr:row>
      <xdr:rowOff>9525</xdr:rowOff>
    </xdr:from>
    <xdr:ext cx="9725025" cy="238125"/>
    <xdr:sp textlink="D1">
      <xdr:nvSpPr>
        <xdr:cNvPr id="14" name="報表類別"/>
        <xdr:cNvSpPr>
          <a:spLocks/>
        </xdr:cNvSpPr>
      </xdr:nvSpPr>
      <xdr:spPr>
        <a:xfrm>
          <a:off x="14325600" y="238125"/>
          <a:ext cx="97250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57</xdr:col>
      <xdr:colOff>276225</xdr:colOff>
      <xdr:row>0</xdr:row>
      <xdr:rowOff>0</xdr:rowOff>
    </xdr:from>
    <xdr:ext cx="733425" cy="238125"/>
    <xdr:sp>
      <xdr:nvSpPr>
        <xdr:cNvPr id="15" name="編製機關"/>
        <xdr:cNvSpPr>
          <a:spLocks/>
        </xdr:cNvSpPr>
      </xdr:nvSpPr>
      <xdr:spPr>
        <a:xfrm>
          <a:off x="2405062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57</xdr:col>
      <xdr:colOff>276225</xdr:colOff>
      <xdr:row>5</xdr:row>
      <xdr:rowOff>9525</xdr:rowOff>
    </xdr:from>
    <xdr:ext cx="733425" cy="238125"/>
    <xdr:sp>
      <xdr:nvSpPr>
        <xdr:cNvPr id="16" name="表號"/>
        <xdr:cNvSpPr>
          <a:spLocks/>
        </xdr:cNvSpPr>
      </xdr:nvSpPr>
      <xdr:spPr>
        <a:xfrm>
          <a:off x="24050625" y="23812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59</xdr:col>
      <xdr:colOff>247650</xdr:colOff>
      <xdr:row>0</xdr:row>
      <xdr:rowOff>0</xdr:rowOff>
    </xdr:from>
    <xdr:ext cx="2000250" cy="238125"/>
    <xdr:sp textlink="B1">
      <xdr:nvSpPr>
        <xdr:cNvPr id="17" name="報表類別"/>
        <xdr:cNvSpPr>
          <a:spLocks/>
        </xdr:cNvSpPr>
      </xdr:nvSpPr>
      <xdr:spPr>
        <a:xfrm>
          <a:off x="24784050" y="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59</xdr:col>
      <xdr:colOff>247650</xdr:colOff>
      <xdr:row>5</xdr:row>
      <xdr:rowOff>9525</xdr:rowOff>
    </xdr:from>
    <xdr:ext cx="2000250" cy="238125"/>
    <xdr:sp textlink="E1">
      <xdr:nvSpPr>
        <xdr:cNvPr id="18" name="報表類別"/>
        <xdr:cNvSpPr>
          <a:spLocks/>
        </xdr:cNvSpPr>
      </xdr:nvSpPr>
      <xdr:spPr>
        <a:xfrm>
          <a:off x="24784050" y="238125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11950-00-01-2</a:t>
          </a:r>
        </a:p>
      </xdr:txBody>
    </xdr:sp>
    <xdr:clientData/>
  </xdr:oneCellAnchor>
  <xdr:oneCellAnchor>
    <xdr:from>
      <xdr:col>33</xdr:col>
      <xdr:colOff>952500</xdr:colOff>
      <xdr:row>6</xdr:row>
      <xdr:rowOff>9525</xdr:rowOff>
    </xdr:from>
    <xdr:ext cx="9734550" cy="0"/>
    <xdr:sp>
      <xdr:nvSpPr>
        <xdr:cNvPr id="19" name="Line 37"/>
        <xdr:cNvSpPr>
          <a:spLocks/>
        </xdr:cNvSpPr>
      </xdr:nvSpPr>
      <xdr:spPr>
        <a:xfrm>
          <a:off x="14316075" y="466725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57</xdr:col>
      <xdr:colOff>152400</xdr:colOff>
      <xdr:row>7</xdr:row>
      <xdr:rowOff>19050</xdr:rowOff>
    </xdr:from>
    <xdr:ext cx="2705100" cy="257175"/>
    <xdr:sp>
      <xdr:nvSpPr>
        <xdr:cNvPr id="20" name="報表類別"/>
        <xdr:cNvSpPr>
          <a:spLocks/>
        </xdr:cNvSpPr>
      </xdr:nvSpPr>
      <xdr:spPr>
        <a:xfrm>
          <a:off x="23926800" y="933450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單位：次、人、新臺幣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千元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86</xdr:col>
      <xdr:colOff>57150</xdr:colOff>
      <xdr:row>5</xdr:row>
      <xdr:rowOff>0</xdr:rowOff>
    </xdr:from>
    <xdr:ext cx="742950" cy="238125"/>
    <xdr:sp>
      <xdr:nvSpPr>
        <xdr:cNvPr id="21" name="表號"/>
        <xdr:cNvSpPr>
          <a:spLocks/>
        </xdr:cNvSpPr>
      </xdr:nvSpPr>
      <xdr:spPr>
        <a:xfrm>
          <a:off x="37566600" y="22860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65</xdr:col>
      <xdr:colOff>19050</xdr:colOff>
      <xdr:row>0</xdr:row>
      <xdr:rowOff>0</xdr:rowOff>
    </xdr:from>
    <xdr:ext cx="923925" cy="228600"/>
    <xdr:sp textlink="A1">
      <xdr:nvSpPr>
        <xdr:cNvPr id="22" name="報表類別"/>
        <xdr:cNvSpPr>
          <a:spLocks/>
        </xdr:cNvSpPr>
      </xdr:nvSpPr>
      <xdr:spPr>
        <a:xfrm>
          <a:off x="2684145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65</xdr:col>
      <xdr:colOff>19050</xdr:colOff>
      <xdr:row>5</xdr:row>
      <xdr:rowOff>0</xdr:rowOff>
    </xdr:from>
    <xdr:ext cx="923925" cy="238125"/>
    <xdr:sp textlink="C1">
      <xdr:nvSpPr>
        <xdr:cNvPr id="23" name="報表週期"/>
        <xdr:cNvSpPr>
          <a:spLocks/>
        </xdr:cNvSpPr>
      </xdr:nvSpPr>
      <xdr:spPr>
        <a:xfrm>
          <a:off x="2684145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65</xdr:col>
      <xdr:colOff>962025</xdr:colOff>
      <xdr:row>5</xdr:row>
      <xdr:rowOff>0</xdr:rowOff>
    </xdr:from>
    <xdr:ext cx="9772650" cy="238125"/>
    <xdr:sp textlink="D1">
      <xdr:nvSpPr>
        <xdr:cNvPr id="24" name="報表類別"/>
        <xdr:cNvSpPr>
          <a:spLocks/>
        </xdr:cNvSpPr>
      </xdr:nvSpPr>
      <xdr:spPr>
        <a:xfrm>
          <a:off x="2778442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86</xdr:col>
      <xdr:colOff>57150</xdr:colOff>
      <xdr:row>0</xdr:row>
      <xdr:rowOff>0</xdr:rowOff>
    </xdr:from>
    <xdr:ext cx="742950" cy="228600"/>
    <xdr:sp>
      <xdr:nvSpPr>
        <xdr:cNvPr id="25" name="編製機關"/>
        <xdr:cNvSpPr>
          <a:spLocks/>
        </xdr:cNvSpPr>
      </xdr:nvSpPr>
      <xdr:spPr>
        <a:xfrm>
          <a:off x="37566600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87</xdr:col>
      <xdr:colOff>352425</xdr:colOff>
      <xdr:row>0</xdr:row>
      <xdr:rowOff>0</xdr:rowOff>
    </xdr:from>
    <xdr:ext cx="2000250" cy="228600"/>
    <xdr:sp textlink="B1">
      <xdr:nvSpPr>
        <xdr:cNvPr id="26" name="報表類別"/>
        <xdr:cNvSpPr>
          <a:spLocks/>
        </xdr:cNvSpPr>
      </xdr:nvSpPr>
      <xdr:spPr>
        <a:xfrm>
          <a:off x="38309550" y="0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87</xdr:col>
      <xdr:colOff>352425</xdr:colOff>
      <xdr:row>5</xdr:row>
      <xdr:rowOff>0</xdr:rowOff>
    </xdr:from>
    <xdr:ext cx="2000250" cy="238125"/>
    <xdr:sp textlink="E1">
      <xdr:nvSpPr>
        <xdr:cNvPr id="27" name="報表類別"/>
        <xdr:cNvSpPr>
          <a:spLocks/>
        </xdr:cNvSpPr>
      </xdr:nvSpPr>
      <xdr:spPr>
        <a:xfrm>
          <a:off x="38309550" y="22860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11950-00-01-2</a:t>
          </a:r>
        </a:p>
      </xdr:txBody>
    </xdr:sp>
    <xdr:clientData/>
  </xdr:oneCellAnchor>
  <xdr:oneCellAnchor>
    <xdr:from>
      <xdr:col>65</xdr:col>
      <xdr:colOff>942975</xdr:colOff>
      <xdr:row>6</xdr:row>
      <xdr:rowOff>9525</xdr:rowOff>
    </xdr:from>
    <xdr:ext cx="9791700" cy="0"/>
    <xdr:sp>
      <xdr:nvSpPr>
        <xdr:cNvPr id="28" name="Line 37"/>
        <xdr:cNvSpPr>
          <a:spLocks/>
        </xdr:cNvSpPr>
      </xdr:nvSpPr>
      <xdr:spPr>
        <a:xfrm>
          <a:off x="27765375" y="46672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86</xdr:col>
      <xdr:colOff>38100</xdr:colOff>
      <xdr:row>7</xdr:row>
      <xdr:rowOff>28575</xdr:rowOff>
    </xdr:from>
    <xdr:ext cx="2733675" cy="247650"/>
    <xdr:sp>
      <xdr:nvSpPr>
        <xdr:cNvPr id="29" name="報表類別"/>
        <xdr:cNvSpPr>
          <a:spLocks/>
        </xdr:cNvSpPr>
      </xdr:nvSpPr>
      <xdr:spPr>
        <a:xfrm>
          <a:off x="37547550" y="942975"/>
          <a:ext cx="27336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單位：次、人、新臺幣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千元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0"/>
  <sheetViews>
    <sheetView tabSelected="1"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30.83203125" style="3" customWidth="1"/>
    <col min="2" max="2" width="6.66015625" style="3" customWidth="1"/>
    <col min="3" max="33" width="6.33203125" style="0" customWidth="1"/>
    <col min="34" max="34" width="28.83203125" style="0" customWidth="1"/>
    <col min="35" max="65" width="6.66015625" style="0" customWidth="1"/>
    <col min="66" max="66" width="28.83203125" style="0" customWidth="1"/>
    <col min="67" max="69" width="8.33203125" style="0" customWidth="1"/>
    <col min="70" max="88" width="7.83203125" style="0" customWidth="1"/>
    <col min="89" max="91" width="11.33203125" style="0" customWidth="1"/>
  </cols>
  <sheetData>
    <row r="1" spans="1:7" s="6" customFormat="1" ht="31.5" customHeight="1" hidden="1">
      <c r="A1" s="97" t="s">
        <v>51</v>
      </c>
      <c r="B1" s="97" t="s">
        <v>40</v>
      </c>
      <c r="C1" s="6" t="s">
        <v>41</v>
      </c>
      <c r="D1" s="6" t="s">
        <v>42</v>
      </c>
      <c r="E1" s="98" t="s">
        <v>43</v>
      </c>
      <c r="F1" s="99" t="s">
        <v>44</v>
      </c>
      <c r="G1" s="6" t="s">
        <v>45</v>
      </c>
    </row>
    <row r="2" spans="1:7" s="6" customFormat="1" ht="31.5" customHeight="1" hidden="1">
      <c r="A2" s="97" t="s">
        <v>51</v>
      </c>
      <c r="B2" s="97" t="s">
        <v>40</v>
      </c>
      <c r="C2" s="6" t="s">
        <v>41</v>
      </c>
      <c r="D2" s="6" t="s">
        <v>42</v>
      </c>
      <c r="E2" s="98" t="s">
        <v>43</v>
      </c>
      <c r="F2" s="99" t="s">
        <v>46</v>
      </c>
      <c r="G2" s="6" t="s">
        <v>45</v>
      </c>
    </row>
    <row r="3" spans="1:7" s="6" customFormat="1" ht="31.5" customHeight="1" hidden="1">
      <c r="A3" s="97" t="s">
        <v>51</v>
      </c>
      <c r="B3" s="97" t="s">
        <v>40</v>
      </c>
      <c r="C3" s="6" t="s">
        <v>41</v>
      </c>
      <c r="D3" s="6" t="s">
        <v>42</v>
      </c>
      <c r="E3" s="98" t="s">
        <v>43</v>
      </c>
      <c r="F3" s="99" t="s">
        <v>49</v>
      </c>
      <c r="G3" s="6" t="s">
        <v>45</v>
      </c>
    </row>
    <row r="4" spans="1:3" s="6" customFormat="1" ht="28.5" customHeight="1" hidden="1">
      <c r="A4" s="97" t="s">
        <v>52</v>
      </c>
      <c r="B4" s="97" t="s">
        <v>47</v>
      </c>
      <c r="C4" s="6" t="s">
        <v>48</v>
      </c>
    </row>
    <row r="5" spans="1:33" s="3" customFormat="1" ht="18" customHeight="1">
      <c r="A5" s="53"/>
      <c r="B5" s="5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s="3" customFormat="1" ht="18" customHeight="1">
      <c r="A6" s="53"/>
      <c r="B6" s="5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91" ht="36" customHeight="1">
      <c r="A7" s="79" t="str">
        <f>F1</f>
        <v>金門縣財團法人社會福利基金會基本資料與收支概況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6" t="str">
        <f>F2</f>
        <v>金門縣財團法人社會福利基金會基本資料與收支概況(續1)</v>
      </c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 t="str">
        <f>F3</f>
        <v>金門縣財團法人社會福利基金會基本資料與收支概況(續2完)</v>
      </c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</row>
    <row r="8" spans="1:91" ht="24" customHeight="1" thickBot="1">
      <c r="A8" s="80" t="str">
        <f>G1</f>
        <v>中華民國110年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77" t="str">
        <f>G2</f>
        <v>中華民國110年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 t="str">
        <f>G3</f>
        <v>中華民國110年</v>
      </c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</row>
    <row r="9" spans="1:91" s="1" customFormat="1" ht="19.5" customHeight="1">
      <c r="A9" s="70" t="s">
        <v>1</v>
      </c>
      <c r="B9" s="64" t="s">
        <v>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70" t="s">
        <v>1</v>
      </c>
      <c r="AI9" s="64" t="s">
        <v>6</v>
      </c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81"/>
      <c r="BN9" s="71" t="s">
        <v>1</v>
      </c>
      <c r="BO9" s="45" t="s">
        <v>19</v>
      </c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9" t="s">
        <v>35</v>
      </c>
      <c r="CM9" s="52" t="s">
        <v>36</v>
      </c>
    </row>
    <row r="10" spans="1:91" s="1" customFormat="1" ht="19.5" customHeight="1">
      <c r="A10" s="71"/>
      <c r="B10" s="59" t="s">
        <v>29</v>
      </c>
      <c r="C10" s="62" t="s">
        <v>4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71"/>
      <c r="AI10" s="59" t="s">
        <v>30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4"/>
      <c r="BN10" s="71"/>
      <c r="BO10" s="66" t="s">
        <v>31</v>
      </c>
      <c r="BP10" s="63"/>
      <c r="BQ10" s="63"/>
      <c r="BR10" s="63"/>
      <c r="BS10" s="63"/>
      <c r="BT10" s="63"/>
      <c r="BU10" s="63"/>
      <c r="BV10" s="63"/>
      <c r="BW10" s="63"/>
      <c r="BX10" s="63"/>
      <c r="BY10" s="67"/>
      <c r="BZ10" s="42" t="s">
        <v>33</v>
      </c>
      <c r="CA10" s="43"/>
      <c r="CB10" s="43"/>
      <c r="CC10" s="43"/>
      <c r="CD10" s="43"/>
      <c r="CE10" s="43"/>
      <c r="CF10" s="43"/>
      <c r="CG10" s="43"/>
      <c r="CH10" s="43"/>
      <c r="CI10" s="43"/>
      <c r="CJ10" s="44"/>
      <c r="CK10" s="42" t="s">
        <v>34</v>
      </c>
      <c r="CL10" s="50"/>
      <c r="CM10" s="53"/>
    </row>
    <row r="11" spans="1:91" s="1" customFormat="1" ht="19.5" customHeight="1">
      <c r="A11" s="71"/>
      <c r="B11" s="60"/>
      <c r="C11" s="42" t="s">
        <v>5</v>
      </c>
      <c r="D11" s="43"/>
      <c r="E11" s="44"/>
      <c r="F11" s="62" t="s">
        <v>7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7"/>
      <c r="T11" s="62" t="s">
        <v>8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8" t="s">
        <v>9</v>
      </c>
      <c r="AG11" s="44"/>
      <c r="AH11" s="71"/>
      <c r="AI11" s="78" t="s">
        <v>5</v>
      </c>
      <c r="AJ11" s="55"/>
      <c r="AK11" s="55"/>
      <c r="AL11" s="55" t="s">
        <v>7</v>
      </c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 t="s">
        <v>8</v>
      </c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62"/>
      <c r="BL11" s="68" t="s">
        <v>9</v>
      </c>
      <c r="BM11" s="44"/>
      <c r="BN11" s="71"/>
      <c r="BO11" s="78" t="s">
        <v>5</v>
      </c>
      <c r="BP11" s="55"/>
      <c r="BQ11" s="55"/>
      <c r="BR11" s="55" t="s">
        <v>12</v>
      </c>
      <c r="BS11" s="55"/>
      <c r="BT11" s="55"/>
      <c r="BU11" s="55"/>
      <c r="BV11" s="55" t="s">
        <v>13</v>
      </c>
      <c r="BW11" s="55"/>
      <c r="BX11" s="42" t="s">
        <v>32</v>
      </c>
      <c r="BY11" s="43"/>
      <c r="BZ11" s="55" t="s">
        <v>5</v>
      </c>
      <c r="CA11" s="55"/>
      <c r="CB11" s="55"/>
      <c r="CC11" s="55" t="s">
        <v>12</v>
      </c>
      <c r="CD11" s="55"/>
      <c r="CE11" s="55"/>
      <c r="CF11" s="55"/>
      <c r="CG11" s="55" t="s">
        <v>13</v>
      </c>
      <c r="CH11" s="55"/>
      <c r="CI11" s="42" t="s">
        <v>32</v>
      </c>
      <c r="CJ11" s="44"/>
      <c r="CK11" s="47"/>
      <c r="CL11" s="50"/>
      <c r="CM11" s="53"/>
    </row>
    <row r="12" spans="1:91" s="1" customFormat="1" ht="34.5" customHeight="1">
      <c r="A12" s="71"/>
      <c r="B12" s="60"/>
      <c r="C12" s="57"/>
      <c r="D12" s="46"/>
      <c r="E12" s="58"/>
      <c r="F12" s="55" t="s">
        <v>27</v>
      </c>
      <c r="G12" s="55"/>
      <c r="H12" s="55" t="s">
        <v>22</v>
      </c>
      <c r="I12" s="55"/>
      <c r="J12" s="55" t="s">
        <v>23</v>
      </c>
      <c r="K12" s="55"/>
      <c r="L12" s="55" t="s">
        <v>24</v>
      </c>
      <c r="M12" s="55"/>
      <c r="N12" s="55" t="s">
        <v>25</v>
      </c>
      <c r="O12" s="55"/>
      <c r="P12" s="55" t="s">
        <v>28</v>
      </c>
      <c r="Q12" s="55"/>
      <c r="R12" s="55" t="s">
        <v>26</v>
      </c>
      <c r="S12" s="55"/>
      <c r="T12" s="55" t="s">
        <v>10</v>
      </c>
      <c r="U12" s="55"/>
      <c r="V12" s="62" t="s">
        <v>14</v>
      </c>
      <c r="W12" s="67"/>
      <c r="X12" s="62" t="s">
        <v>15</v>
      </c>
      <c r="Y12" s="67"/>
      <c r="Z12" s="55" t="s">
        <v>16</v>
      </c>
      <c r="AA12" s="55"/>
      <c r="AB12" s="55" t="s">
        <v>17</v>
      </c>
      <c r="AC12" s="55"/>
      <c r="AD12" s="55" t="s">
        <v>11</v>
      </c>
      <c r="AE12" s="62"/>
      <c r="AF12" s="73"/>
      <c r="AG12" s="74"/>
      <c r="AH12" s="71"/>
      <c r="AI12" s="78"/>
      <c r="AJ12" s="55"/>
      <c r="AK12" s="55"/>
      <c r="AL12" s="55" t="s">
        <v>27</v>
      </c>
      <c r="AM12" s="55"/>
      <c r="AN12" s="55" t="s">
        <v>22</v>
      </c>
      <c r="AO12" s="55"/>
      <c r="AP12" s="55" t="s">
        <v>23</v>
      </c>
      <c r="AQ12" s="55"/>
      <c r="AR12" s="55" t="s">
        <v>24</v>
      </c>
      <c r="AS12" s="55"/>
      <c r="AT12" s="55" t="s">
        <v>25</v>
      </c>
      <c r="AU12" s="55"/>
      <c r="AV12" s="55" t="s">
        <v>28</v>
      </c>
      <c r="AW12" s="55"/>
      <c r="AX12" s="55" t="s">
        <v>26</v>
      </c>
      <c r="AY12" s="55"/>
      <c r="AZ12" s="55" t="s">
        <v>10</v>
      </c>
      <c r="BA12" s="55"/>
      <c r="BB12" s="55" t="s">
        <v>14</v>
      </c>
      <c r="BC12" s="55"/>
      <c r="BD12" s="62" t="s">
        <v>18</v>
      </c>
      <c r="BE12" s="67"/>
      <c r="BF12" s="62" t="s">
        <v>16</v>
      </c>
      <c r="BG12" s="67"/>
      <c r="BH12" s="55" t="s">
        <v>17</v>
      </c>
      <c r="BI12" s="55"/>
      <c r="BJ12" s="55" t="s">
        <v>11</v>
      </c>
      <c r="BK12" s="62"/>
      <c r="BL12" s="69"/>
      <c r="BM12" s="58"/>
      <c r="BN12" s="71"/>
      <c r="BO12" s="78"/>
      <c r="BP12" s="55"/>
      <c r="BQ12" s="55"/>
      <c r="BR12" s="56" t="s">
        <v>20</v>
      </c>
      <c r="BS12" s="56"/>
      <c r="BT12" s="56" t="s">
        <v>21</v>
      </c>
      <c r="BU12" s="56"/>
      <c r="BV12" s="55"/>
      <c r="BW12" s="55"/>
      <c r="BX12" s="47"/>
      <c r="BY12" s="53"/>
      <c r="BZ12" s="55"/>
      <c r="CA12" s="55"/>
      <c r="CB12" s="55"/>
      <c r="CC12" s="56" t="s">
        <v>20</v>
      </c>
      <c r="CD12" s="56"/>
      <c r="CE12" s="56" t="s">
        <v>21</v>
      </c>
      <c r="CF12" s="56"/>
      <c r="CG12" s="55"/>
      <c r="CH12" s="55"/>
      <c r="CI12" s="57"/>
      <c r="CJ12" s="58"/>
      <c r="CK12" s="47"/>
      <c r="CL12" s="50"/>
      <c r="CM12" s="53"/>
    </row>
    <row r="13" spans="1:91" s="1" customFormat="1" ht="19.5" customHeight="1" thickBot="1">
      <c r="A13" s="72"/>
      <c r="B13" s="61"/>
      <c r="C13" s="15" t="s">
        <v>2</v>
      </c>
      <c r="D13" s="15" t="s">
        <v>0</v>
      </c>
      <c r="E13" s="15" t="s">
        <v>3</v>
      </c>
      <c r="F13" s="15" t="s">
        <v>0</v>
      </c>
      <c r="G13" s="15" t="s">
        <v>3</v>
      </c>
      <c r="H13" s="15" t="s">
        <v>0</v>
      </c>
      <c r="I13" s="15" t="s">
        <v>3</v>
      </c>
      <c r="J13" s="15" t="s">
        <v>0</v>
      </c>
      <c r="K13" s="15" t="s">
        <v>3</v>
      </c>
      <c r="L13" s="15" t="s">
        <v>0</v>
      </c>
      <c r="M13" s="15" t="s">
        <v>3</v>
      </c>
      <c r="N13" s="15" t="s">
        <v>0</v>
      </c>
      <c r="O13" s="15" t="s">
        <v>3</v>
      </c>
      <c r="P13" s="15" t="s">
        <v>0</v>
      </c>
      <c r="Q13" s="15" t="s">
        <v>3</v>
      </c>
      <c r="R13" s="15" t="s">
        <v>0</v>
      </c>
      <c r="S13" s="15" t="s">
        <v>3</v>
      </c>
      <c r="T13" s="15" t="s">
        <v>0</v>
      </c>
      <c r="U13" s="15" t="s">
        <v>3</v>
      </c>
      <c r="V13" s="15" t="s">
        <v>0</v>
      </c>
      <c r="W13" s="15" t="s">
        <v>3</v>
      </c>
      <c r="X13" s="15" t="s">
        <v>0</v>
      </c>
      <c r="Y13" s="15" t="s">
        <v>3</v>
      </c>
      <c r="Z13" s="15" t="s">
        <v>0</v>
      </c>
      <c r="AA13" s="15" t="s">
        <v>3</v>
      </c>
      <c r="AB13" s="15" t="s">
        <v>0</v>
      </c>
      <c r="AC13" s="15" t="s">
        <v>3</v>
      </c>
      <c r="AD13" s="15" t="s">
        <v>0</v>
      </c>
      <c r="AE13" s="28" t="s">
        <v>3</v>
      </c>
      <c r="AF13" s="35" t="s">
        <v>0</v>
      </c>
      <c r="AG13" s="15" t="s">
        <v>3</v>
      </c>
      <c r="AH13" s="72"/>
      <c r="AI13" s="16" t="s">
        <v>2</v>
      </c>
      <c r="AJ13" s="15" t="s">
        <v>0</v>
      </c>
      <c r="AK13" s="15" t="s">
        <v>3</v>
      </c>
      <c r="AL13" s="15" t="s">
        <v>0</v>
      </c>
      <c r="AM13" s="15" t="s">
        <v>3</v>
      </c>
      <c r="AN13" s="15" t="s">
        <v>0</v>
      </c>
      <c r="AO13" s="15" t="s">
        <v>3</v>
      </c>
      <c r="AP13" s="15" t="s">
        <v>0</v>
      </c>
      <c r="AQ13" s="15" t="s">
        <v>3</v>
      </c>
      <c r="AR13" s="15" t="s">
        <v>0</v>
      </c>
      <c r="AS13" s="15" t="s">
        <v>3</v>
      </c>
      <c r="AT13" s="15" t="s">
        <v>0</v>
      </c>
      <c r="AU13" s="15" t="s">
        <v>3</v>
      </c>
      <c r="AV13" s="15" t="s">
        <v>0</v>
      </c>
      <c r="AW13" s="15" t="s">
        <v>3</v>
      </c>
      <c r="AX13" s="15" t="s">
        <v>0</v>
      </c>
      <c r="AY13" s="15" t="s">
        <v>3</v>
      </c>
      <c r="AZ13" s="15" t="s">
        <v>0</v>
      </c>
      <c r="BA13" s="15" t="s">
        <v>3</v>
      </c>
      <c r="BB13" s="15" t="s">
        <v>0</v>
      </c>
      <c r="BC13" s="15" t="s">
        <v>3</v>
      </c>
      <c r="BD13" s="15" t="s">
        <v>0</v>
      </c>
      <c r="BE13" s="15" t="s">
        <v>3</v>
      </c>
      <c r="BF13" s="15" t="s">
        <v>0</v>
      </c>
      <c r="BG13" s="15" t="s">
        <v>3</v>
      </c>
      <c r="BH13" s="15" t="s">
        <v>0</v>
      </c>
      <c r="BI13" s="15" t="s">
        <v>3</v>
      </c>
      <c r="BJ13" s="15" t="s">
        <v>0</v>
      </c>
      <c r="BK13" s="28" t="s">
        <v>3</v>
      </c>
      <c r="BL13" s="31" t="s">
        <v>0</v>
      </c>
      <c r="BM13" s="27" t="s">
        <v>3</v>
      </c>
      <c r="BN13" s="72"/>
      <c r="BO13" s="16" t="s">
        <v>2</v>
      </c>
      <c r="BP13" s="15" t="s">
        <v>0</v>
      </c>
      <c r="BQ13" s="15" t="s">
        <v>3</v>
      </c>
      <c r="BR13" s="15" t="s">
        <v>0</v>
      </c>
      <c r="BS13" s="15" t="s">
        <v>3</v>
      </c>
      <c r="BT13" s="15" t="s">
        <v>0</v>
      </c>
      <c r="BU13" s="15" t="s">
        <v>3</v>
      </c>
      <c r="BV13" s="15" t="s">
        <v>0</v>
      </c>
      <c r="BW13" s="15" t="s">
        <v>3</v>
      </c>
      <c r="BX13" s="15" t="s">
        <v>0</v>
      </c>
      <c r="BY13" s="28" t="s">
        <v>3</v>
      </c>
      <c r="BZ13" s="15" t="s">
        <v>2</v>
      </c>
      <c r="CA13" s="15" t="s">
        <v>0</v>
      </c>
      <c r="CB13" s="15" t="s">
        <v>3</v>
      </c>
      <c r="CC13" s="15" t="s">
        <v>0</v>
      </c>
      <c r="CD13" s="15" t="s">
        <v>3</v>
      </c>
      <c r="CE13" s="15" t="s">
        <v>0</v>
      </c>
      <c r="CF13" s="15" t="s">
        <v>3</v>
      </c>
      <c r="CG13" s="15" t="s">
        <v>0</v>
      </c>
      <c r="CH13" s="15" t="s">
        <v>3</v>
      </c>
      <c r="CI13" s="15" t="s">
        <v>0</v>
      </c>
      <c r="CJ13" s="15" t="s">
        <v>3</v>
      </c>
      <c r="CK13" s="48"/>
      <c r="CL13" s="51"/>
      <c r="CM13" s="54"/>
    </row>
    <row r="14" spans="1:91" s="2" customFormat="1" ht="39.75" customHeight="1">
      <c r="A14" s="87" t="s">
        <v>50</v>
      </c>
      <c r="B14" s="88">
        <v>3</v>
      </c>
      <c r="C14" s="89">
        <v>25</v>
      </c>
      <c r="D14" s="90">
        <v>18</v>
      </c>
      <c r="E14" s="90">
        <v>7</v>
      </c>
      <c r="F14" s="90">
        <v>2</v>
      </c>
      <c r="G14" s="90">
        <v>2</v>
      </c>
      <c r="H14" s="91">
        <v>0</v>
      </c>
      <c r="I14" s="90">
        <v>1</v>
      </c>
      <c r="J14" s="90">
        <v>10</v>
      </c>
      <c r="K14" s="90">
        <v>4</v>
      </c>
      <c r="L14" s="91">
        <v>0</v>
      </c>
      <c r="M14" s="91">
        <v>0</v>
      </c>
      <c r="N14" s="90">
        <v>6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0">
        <v>3</v>
      </c>
      <c r="Y14" s="91">
        <v>0</v>
      </c>
      <c r="Z14" s="90">
        <v>1</v>
      </c>
      <c r="AA14" s="91">
        <v>0</v>
      </c>
      <c r="AB14" s="90">
        <v>3</v>
      </c>
      <c r="AC14" s="90">
        <v>5</v>
      </c>
      <c r="AD14" s="90">
        <v>11</v>
      </c>
      <c r="AE14" s="92">
        <v>2</v>
      </c>
      <c r="AF14" s="93">
        <v>0</v>
      </c>
      <c r="AG14" s="94">
        <v>0</v>
      </c>
      <c r="AH14" s="87" t="s">
        <v>50</v>
      </c>
      <c r="AI14" s="100">
        <v>2</v>
      </c>
      <c r="AJ14" s="90">
        <v>2</v>
      </c>
      <c r="AK14" s="91">
        <v>0</v>
      </c>
      <c r="AL14" s="101">
        <v>0</v>
      </c>
      <c r="AM14" s="102">
        <v>0</v>
      </c>
      <c r="AN14" s="91">
        <v>0</v>
      </c>
      <c r="AO14" s="91">
        <v>0</v>
      </c>
      <c r="AP14" s="90">
        <v>1</v>
      </c>
      <c r="AQ14" s="91">
        <v>0</v>
      </c>
      <c r="AR14" s="91">
        <v>0</v>
      </c>
      <c r="AS14" s="91">
        <v>0</v>
      </c>
      <c r="AT14" s="90">
        <v>1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0">
        <v>1</v>
      </c>
      <c r="BG14" s="91">
        <v>0</v>
      </c>
      <c r="BH14" s="91">
        <v>0</v>
      </c>
      <c r="BI14" s="91">
        <v>0</v>
      </c>
      <c r="BJ14" s="90">
        <v>1</v>
      </c>
      <c r="BK14" s="96">
        <v>0</v>
      </c>
      <c r="BL14" s="93">
        <v>0</v>
      </c>
      <c r="BM14" s="94">
        <v>0</v>
      </c>
      <c r="BN14" s="87" t="s">
        <v>50</v>
      </c>
      <c r="BO14" s="105">
        <v>24</v>
      </c>
      <c r="BP14" s="106">
        <v>13</v>
      </c>
      <c r="BQ14" s="106">
        <v>11</v>
      </c>
      <c r="BR14" s="106">
        <v>3</v>
      </c>
      <c r="BS14" s="106">
        <v>8</v>
      </c>
      <c r="BT14" s="106">
        <v>7</v>
      </c>
      <c r="BU14" s="106">
        <v>2</v>
      </c>
      <c r="BV14" s="106">
        <v>3</v>
      </c>
      <c r="BW14" s="106">
        <v>1</v>
      </c>
      <c r="BX14" s="107">
        <v>0</v>
      </c>
      <c r="BY14" s="108">
        <v>0</v>
      </c>
      <c r="BZ14" s="109">
        <v>69</v>
      </c>
      <c r="CA14" s="109">
        <v>11</v>
      </c>
      <c r="CB14" s="109">
        <v>58</v>
      </c>
      <c r="CC14" s="108">
        <v>0</v>
      </c>
      <c r="CD14" s="109">
        <v>4</v>
      </c>
      <c r="CE14" s="109">
        <v>11</v>
      </c>
      <c r="CF14" s="110">
        <v>53</v>
      </c>
      <c r="CG14" s="111">
        <v>0</v>
      </c>
      <c r="CH14" s="112">
        <v>1</v>
      </c>
      <c r="CI14" s="111">
        <v>0</v>
      </c>
      <c r="CJ14" s="111">
        <v>0</v>
      </c>
      <c r="CK14" s="113">
        <v>23146</v>
      </c>
      <c r="CL14" s="113">
        <v>67046</v>
      </c>
      <c r="CM14" s="113">
        <v>66073</v>
      </c>
    </row>
    <row r="15" spans="1:91" s="2" customFormat="1" ht="39.75" customHeight="1">
      <c r="A15" s="95" t="s">
        <v>37</v>
      </c>
      <c r="B15" s="88">
        <v>1</v>
      </c>
      <c r="C15" s="90">
        <v>13</v>
      </c>
      <c r="D15" s="90">
        <v>13</v>
      </c>
      <c r="E15" s="91">
        <v>0</v>
      </c>
      <c r="F15" s="90">
        <v>2</v>
      </c>
      <c r="G15" s="91">
        <v>0</v>
      </c>
      <c r="H15" s="91">
        <v>0</v>
      </c>
      <c r="I15" s="91">
        <v>0</v>
      </c>
      <c r="J15" s="90">
        <v>6</v>
      </c>
      <c r="K15" s="91">
        <v>0</v>
      </c>
      <c r="L15" s="91">
        <v>0</v>
      </c>
      <c r="M15" s="91">
        <v>0</v>
      </c>
      <c r="N15" s="90">
        <v>5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0">
        <v>2</v>
      </c>
      <c r="AC15" s="91">
        <v>0</v>
      </c>
      <c r="AD15" s="90">
        <v>11</v>
      </c>
      <c r="AE15" s="96">
        <v>0</v>
      </c>
      <c r="AF15" s="93">
        <v>0</v>
      </c>
      <c r="AG15" s="94">
        <v>0</v>
      </c>
      <c r="AH15" s="95" t="s">
        <v>37</v>
      </c>
      <c r="AI15" s="100">
        <v>1</v>
      </c>
      <c r="AJ15" s="90">
        <v>1</v>
      </c>
      <c r="AK15" s="91">
        <v>0</v>
      </c>
      <c r="AL15" s="91">
        <v>0</v>
      </c>
      <c r="AM15" s="94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0">
        <v>1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0">
        <v>1</v>
      </c>
      <c r="BK15" s="96">
        <v>0</v>
      </c>
      <c r="BL15" s="93">
        <v>0</v>
      </c>
      <c r="BM15" s="94">
        <v>0</v>
      </c>
      <c r="BN15" s="95" t="s">
        <v>37</v>
      </c>
      <c r="BO15" s="114">
        <v>4</v>
      </c>
      <c r="BP15" s="115">
        <v>3</v>
      </c>
      <c r="BQ15" s="115">
        <v>1</v>
      </c>
      <c r="BR15" s="116">
        <v>0</v>
      </c>
      <c r="BS15" s="116">
        <v>0</v>
      </c>
      <c r="BT15" s="116">
        <v>0</v>
      </c>
      <c r="BU15" s="116">
        <v>0</v>
      </c>
      <c r="BV15" s="115">
        <v>3</v>
      </c>
      <c r="BW15" s="115">
        <v>1</v>
      </c>
      <c r="BX15" s="116">
        <v>0</v>
      </c>
      <c r="BY15" s="108">
        <v>0</v>
      </c>
      <c r="BZ15" s="108">
        <v>0</v>
      </c>
      <c r="CA15" s="108">
        <v>0</v>
      </c>
      <c r="CB15" s="108">
        <v>0</v>
      </c>
      <c r="CC15" s="108">
        <v>0</v>
      </c>
      <c r="CD15" s="108">
        <v>0</v>
      </c>
      <c r="CE15" s="108">
        <v>0</v>
      </c>
      <c r="CF15" s="117">
        <v>0</v>
      </c>
      <c r="CG15" s="118">
        <v>0</v>
      </c>
      <c r="CH15" s="118">
        <v>0</v>
      </c>
      <c r="CI15" s="118">
        <v>0</v>
      </c>
      <c r="CJ15" s="118">
        <v>0</v>
      </c>
      <c r="CK15" s="119">
        <v>3146</v>
      </c>
      <c r="CL15" s="119">
        <v>35</v>
      </c>
      <c r="CM15" s="119">
        <v>14</v>
      </c>
    </row>
    <row r="16" spans="1:91" s="2" customFormat="1" ht="39.75" customHeight="1">
      <c r="A16" s="95" t="s">
        <v>38</v>
      </c>
      <c r="B16" s="88">
        <v>1</v>
      </c>
      <c r="C16" s="90">
        <v>7</v>
      </c>
      <c r="D16" s="90">
        <v>2</v>
      </c>
      <c r="E16" s="90">
        <v>5</v>
      </c>
      <c r="F16" s="91">
        <v>0</v>
      </c>
      <c r="G16" s="91">
        <v>0</v>
      </c>
      <c r="H16" s="91">
        <v>0</v>
      </c>
      <c r="I16" s="90">
        <v>1</v>
      </c>
      <c r="J16" s="90">
        <v>1</v>
      </c>
      <c r="K16" s="90">
        <v>4</v>
      </c>
      <c r="L16" s="91">
        <v>0</v>
      </c>
      <c r="M16" s="91">
        <v>0</v>
      </c>
      <c r="N16" s="90">
        <v>1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0">
        <v>1</v>
      </c>
      <c r="Y16" s="91">
        <v>0</v>
      </c>
      <c r="Z16" s="91">
        <v>0</v>
      </c>
      <c r="AA16" s="91">
        <v>0</v>
      </c>
      <c r="AB16" s="90">
        <v>1</v>
      </c>
      <c r="AC16" s="90">
        <v>3</v>
      </c>
      <c r="AD16" s="91">
        <v>0</v>
      </c>
      <c r="AE16" s="92">
        <v>2</v>
      </c>
      <c r="AF16" s="93">
        <v>0</v>
      </c>
      <c r="AG16" s="94">
        <v>0</v>
      </c>
      <c r="AH16" s="95" t="s">
        <v>38</v>
      </c>
      <c r="AI16" s="103">
        <v>0</v>
      </c>
      <c r="AJ16" s="91">
        <v>0</v>
      </c>
      <c r="AK16" s="91">
        <v>0</v>
      </c>
      <c r="AL16" s="91">
        <v>0</v>
      </c>
      <c r="AM16" s="94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91">
        <v>0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6">
        <v>0</v>
      </c>
      <c r="BL16" s="93">
        <v>0</v>
      </c>
      <c r="BM16" s="94">
        <v>0</v>
      </c>
      <c r="BN16" s="95" t="s">
        <v>38</v>
      </c>
      <c r="BO16" s="114">
        <v>10</v>
      </c>
      <c r="BP16" s="115">
        <v>7</v>
      </c>
      <c r="BQ16" s="115">
        <v>3</v>
      </c>
      <c r="BR16" s="116">
        <v>0</v>
      </c>
      <c r="BS16" s="115">
        <v>1</v>
      </c>
      <c r="BT16" s="115">
        <v>7</v>
      </c>
      <c r="BU16" s="115">
        <v>2</v>
      </c>
      <c r="BV16" s="116">
        <v>0</v>
      </c>
      <c r="BW16" s="116">
        <v>0</v>
      </c>
      <c r="BX16" s="116">
        <v>0</v>
      </c>
      <c r="BY16" s="108">
        <v>0</v>
      </c>
      <c r="BZ16" s="109">
        <v>69</v>
      </c>
      <c r="CA16" s="109">
        <v>11</v>
      </c>
      <c r="CB16" s="109">
        <v>58</v>
      </c>
      <c r="CC16" s="108">
        <v>0</v>
      </c>
      <c r="CD16" s="109">
        <v>4</v>
      </c>
      <c r="CE16" s="109">
        <v>11</v>
      </c>
      <c r="CF16" s="110">
        <v>53</v>
      </c>
      <c r="CG16" s="118">
        <v>0</v>
      </c>
      <c r="CH16" s="120">
        <v>1</v>
      </c>
      <c r="CI16" s="118">
        <v>0</v>
      </c>
      <c r="CJ16" s="118">
        <v>0</v>
      </c>
      <c r="CK16" s="119">
        <v>10000</v>
      </c>
      <c r="CL16" s="119">
        <v>64233</v>
      </c>
      <c r="CM16" s="119">
        <v>62731</v>
      </c>
    </row>
    <row r="17" spans="1:91" s="2" customFormat="1" ht="39.75" customHeight="1">
      <c r="A17" s="95" t="s">
        <v>39</v>
      </c>
      <c r="B17" s="88">
        <v>1</v>
      </c>
      <c r="C17" s="90">
        <v>5</v>
      </c>
      <c r="D17" s="90">
        <v>3</v>
      </c>
      <c r="E17" s="90">
        <v>2</v>
      </c>
      <c r="F17" s="91">
        <v>0</v>
      </c>
      <c r="G17" s="90">
        <v>2</v>
      </c>
      <c r="H17" s="91">
        <v>0</v>
      </c>
      <c r="I17" s="91">
        <v>0</v>
      </c>
      <c r="J17" s="90">
        <v>3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0">
        <v>2</v>
      </c>
      <c r="Y17" s="91">
        <v>0</v>
      </c>
      <c r="Z17" s="90">
        <v>1</v>
      </c>
      <c r="AA17" s="91">
        <v>0</v>
      </c>
      <c r="AB17" s="91">
        <v>0</v>
      </c>
      <c r="AC17" s="90">
        <v>2</v>
      </c>
      <c r="AD17" s="91">
        <v>0</v>
      </c>
      <c r="AE17" s="96">
        <v>0</v>
      </c>
      <c r="AF17" s="93">
        <v>0</v>
      </c>
      <c r="AG17" s="94">
        <v>0</v>
      </c>
      <c r="AH17" s="95" t="s">
        <v>39</v>
      </c>
      <c r="AI17" s="100">
        <v>1</v>
      </c>
      <c r="AJ17" s="90">
        <v>1</v>
      </c>
      <c r="AK17" s="91">
        <v>0</v>
      </c>
      <c r="AL17" s="91">
        <v>0</v>
      </c>
      <c r="AM17" s="94">
        <v>0</v>
      </c>
      <c r="AN17" s="91">
        <v>0</v>
      </c>
      <c r="AO17" s="91">
        <v>0</v>
      </c>
      <c r="AP17" s="90">
        <v>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0">
        <v>1</v>
      </c>
      <c r="BG17" s="91">
        <v>0</v>
      </c>
      <c r="BH17" s="91">
        <v>0</v>
      </c>
      <c r="BI17" s="91">
        <v>0</v>
      </c>
      <c r="BJ17" s="91">
        <v>0</v>
      </c>
      <c r="BK17" s="96">
        <v>0</v>
      </c>
      <c r="BL17" s="93">
        <v>0</v>
      </c>
      <c r="BM17" s="94">
        <v>0</v>
      </c>
      <c r="BN17" s="95" t="s">
        <v>39</v>
      </c>
      <c r="BO17" s="114">
        <v>10</v>
      </c>
      <c r="BP17" s="115">
        <v>3</v>
      </c>
      <c r="BQ17" s="115">
        <v>7</v>
      </c>
      <c r="BR17" s="115">
        <v>3</v>
      </c>
      <c r="BS17" s="115">
        <v>7</v>
      </c>
      <c r="BT17" s="116">
        <v>0</v>
      </c>
      <c r="BU17" s="116">
        <v>0</v>
      </c>
      <c r="BV17" s="116">
        <v>0</v>
      </c>
      <c r="BW17" s="116">
        <v>0</v>
      </c>
      <c r="BX17" s="116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>
        <v>0</v>
      </c>
      <c r="CF17" s="117">
        <v>0</v>
      </c>
      <c r="CG17" s="118">
        <v>0</v>
      </c>
      <c r="CH17" s="118">
        <v>0</v>
      </c>
      <c r="CI17" s="118">
        <v>0</v>
      </c>
      <c r="CJ17" s="118">
        <v>0</v>
      </c>
      <c r="CK17" s="119">
        <v>10000</v>
      </c>
      <c r="CL17" s="119">
        <v>2778</v>
      </c>
      <c r="CM17" s="119">
        <v>3328</v>
      </c>
    </row>
    <row r="18" spans="1:91" s="2" customFormat="1" ht="39.75" customHeight="1">
      <c r="A18" s="14"/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29"/>
      <c r="AF18" s="32"/>
      <c r="AG18" s="12"/>
      <c r="AH18" s="14"/>
      <c r="AI18" s="17"/>
      <c r="AJ18" s="11"/>
      <c r="AK18" s="10"/>
      <c r="AL18" s="10"/>
      <c r="AM18" s="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29"/>
      <c r="BL18" s="32"/>
      <c r="BM18" s="12"/>
      <c r="BN18" s="14"/>
      <c r="BO18" s="36"/>
      <c r="BP18" s="37"/>
      <c r="BQ18" s="37"/>
      <c r="BR18" s="37"/>
      <c r="BS18" s="37"/>
      <c r="BT18" s="37"/>
      <c r="BU18" s="37"/>
      <c r="BV18" s="37"/>
      <c r="BW18" s="37"/>
      <c r="BX18" s="37"/>
      <c r="BY18" s="10"/>
      <c r="BZ18" s="10"/>
      <c r="CA18" s="10"/>
      <c r="CB18" s="10"/>
      <c r="CC18" s="10"/>
      <c r="CD18" s="10"/>
      <c r="CE18" s="10"/>
      <c r="CF18" s="13"/>
      <c r="CG18" s="38"/>
      <c r="CH18" s="38"/>
      <c r="CI18" s="38"/>
      <c r="CJ18" s="38"/>
      <c r="CK18" s="38"/>
      <c r="CL18" s="38"/>
      <c r="CM18" s="38"/>
    </row>
    <row r="19" spans="1:91" s="2" customFormat="1" ht="39.75" customHeight="1">
      <c r="A19" s="14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29"/>
      <c r="AF19" s="32"/>
      <c r="AG19" s="12"/>
      <c r="AH19" s="14"/>
      <c r="AI19" s="17"/>
      <c r="AJ19" s="11"/>
      <c r="AK19" s="10"/>
      <c r="AL19" s="10"/>
      <c r="AM19" s="9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29"/>
      <c r="BL19" s="32"/>
      <c r="BM19" s="12"/>
      <c r="BN19" s="14"/>
      <c r="BO19" s="36"/>
      <c r="BP19" s="37"/>
      <c r="BQ19" s="37"/>
      <c r="BR19" s="37"/>
      <c r="BS19" s="37"/>
      <c r="BT19" s="37"/>
      <c r="BU19" s="37"/>
      <c r="BV19" s="37"/>
      <c r="BW19" s="37"/>
      <c r="BX19" s="37"/>
      <c r="BY19" s="10"/>
      <c r="BZ19" s="10"/>
      <c r="CA19" s="10"/>
      <c r="CB19" s="10"/>
      <c r="CC19" s="10"/>
      <c r="CD19" s="10"/>
      <c r="CE19" s="10"/>
      <c r="CF19" s="13"/>
      <c r="CG19" s="38"/>
      <c r="CH19" s="38"/>
      <c r="CI19" s="38"/>
      <c r="CJ19" s="38"/>
      <c r="CK19" s="38"/>
      <c r="CL19" s="38"/>
      <c r="CM19" s="38"/>
    </row>
    <row r="20" spans="1:91" s="2" customFormat="1" ht="39.75" customHeight="1">
      <c r="A20" s="14"/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29"/>
      <c r="AF20" s="32"/>
      <c r="AG20" s="12"/>
      <c r="AH20" s="14"/>
      <c r="AI20" s="17"/>
      <c r="AJ20" s="11"/>
      <c r="AK20" s="10"/>
      <c r="AL20" s="10"/>
      <c r="AM20" s="9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29"/>
      <c r="BL20" s="32"/>
      <c r="BM20" s="12"/>
      <c r="BN20" s="14"/>
      <c r="BO20" s="36"/>
      <c r="BP20" s="37"/>
      <c r="BQ20" s="37"/>
      <c r="BR20" s="37"/>
      <c r="BS20" s="37"/>
      <c r="BT20" s="37"/>
      <c r="BU20" s="37"/>
      <c r="BV20" s="37"/>
      <c r="BW20" s="37"/>
      <c r="BX20" s="37"/>
      <c r="BY20" s="10"/>
      <c r="BZ20" s="10"/>
      <c r="CA20" s="10"/>
      <c r="CB20" s="10"/>
      <c r="CC20" s="10"/>
      <c r="CD20" s="10"/>
      <c r="CE20" s="10"/>
      <c r="CF20" s="13"/>
      <c r="CG20" s="38"/>
      <c r="CH20" s="38"/>
      <c r="CI20" s="38"/>
      <c r="CJ20" s="38"/>
      <c r="CK20" s="38"/>
      <c r="CL20" s="38"/>
      <c r="CM20" s="38"/>
    </row>
    <row r="21" spans="1:91" s="2" customFormat="1" ht="39.75" customHeight="1">
      <c r="A21" s="14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29"/>
      <c r="AF21" s="32"/>
      <c r="AG21" s="12"/>
      <c r="AH21" s="14"/>
      <c r="AI21" s="17"/>
      <c r="AJ21" s="11"/>
      <c r="AK21" s="10"/>
      <c r="AL21" s="10"/>
      <c r="AM21" s="9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29"/>
      <c r="BL21" s="32"/>
      <c r="BM21" s="12"/>
      <c r="BN21" s="14"/>
      <c r="BO21" s="36"/>
      <c r="BP21" s="37"/>
      <c r="BQ21" s="37"/>
      <c r="BR21" s="37"/>
      <c r="BS21" s="37"/>
      <c r="BT21" s="37"/>
      <c r="BU21" s="37"/>
      <c r="BV21" s="37"/>
      <c r="BW21" s="37"/>
      <c r="BX21" s="37"/>
      <c r="BY21" s="10"/>
      <c r="BZ21" s="10"/>
      <c r="CA21" s="10"/>
      <c r="CB21" s="10"/>
      <c r="CC21" s="10"/>
      <c r="CD21" s="10"/>
      <c r="CE21" s="10"/>
      <c r="CF21" s="13"/>
      <c r="CG21" s="38"/>
      <c r="CH21" s="38"/>
      <c r="CI21" s="38"/>
      <c r="CJ21" s="38"/>
      <c r="CK21" s="38"/>
      <c r="CL21" s="38"/>
      <c r="CM21" s="38"/>
    </row>
    <row r="22" spans="1:91" s="2" customFormat="1" ht="39.75" customHeight="1">
      <c r="A22" s="14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29"/>
      <c r="AF22" s="32"/>
      <c r="AG22" s="12"/>
      <c r="AH22" s="14"/>
      <c r="AI22" s="17"/>
      <c r="AJ22" s="11"/>
      <c r="AK22" s="10"/>
      <c r="AL22" s="10"/>
      <c r="AM22" s="9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29"/>
      <c r="BL22" s="32"/>
      <c r="BM22" s="12"/>
      <c r="BN22" s="14"/>
      <c r="BO22" s="36"/>
      <c r="BP22" s="37"/>
      <c r="BQ22" s="37"/>
      <c r="BR22" s="37"/>
      <c r="BS22" s="37"/>
      <c r="BT22" s="37"/>
      <c r="BU22" s="37"/>
      <c r="BV22" s="37"/>
      <c r="BW22" s="37"/>
      <c r="BX22" s="37"/>
      <c r="BY22" s="10"/>
      <c r="BZ22" s="10"/>
      <c r="CA22" s="10"/>
      <c r="CB22" s="10"/>
      <c r="CC22" s="10"/>
      <c r="CD22" s="10"/>
      <c r="CE22" s="10"/>
      <c r="CF22" s="13"/>
      <c r="CG22" s="38"/>
      <c r="CH22" s="38"/>
      <c r="CI22" s="38"/>
      <c r="CJ22" s="38"/>
      <c r="CK22" s="38"/>
      <c r="CL22" s="38"/>
      <c r="CM22" s="38"/>
    </row>
    <row r="23" spans="1:91" s="2" customFormat="1" ht="39.75" customHeight="1">
      <c r="A23" s="14"/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29"/>
      <c r="AF23" s="32"/>
      <c r="AG23" s="12"/>
      <c r="AH23" s="14"/>
      <c r="AI23" s="17"/>
      <c r="AJ23" s="11"/>
      <c r="AK23" s="10"/>
      <c r="AL23" s="10"/>
      <c r="AM23" s="9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29"/>
      <c r="BL23" s="32"/>
      <c r="BM23" s="12"/>
      <c r="BN23" s="14"/>
      <c r="BO23" s="36"/>
      <c r="BP23" s="37"/>
      <c r="BQ23" s="37"/>
      <c r="BR23" s="37"/>
      <c r="BS23" s="37"/>
      <c r="BT23" s="37"/>
      <c r="BU23" s="37"/>
      <c r="BV23" s="37"/>
      <c r="BW23" s="37"/>
      <c r="BX23" s="37"/>
      <c r="BY23" s="10"/>
      <c r="BZ23" s="10"/>
      <c r="CA23" s="10"/>
      <c r="CB23" s="10"/>
      <c r="CC23" s="10"/>
      <c r="CD23" s="10"/>
      <c r="CE23" s="10"/>
      <c r="CF23" s="13"/>
      <c r="CG23" s="38"/>
      <c r="CH23" s="38"/>
      <c r="CI23" s="38"/>
      <c r="CJ23" s="38"/>
      <c r="CK23" s="38"/>
      <c r="CL23" s="38"/>
      <c r="CM23" s="38"/>
    </row>
    <row r="24" spans="1:91" s="2" customFormat="1" ht="39.75" customHeight="1">
      <c r="A24" s="14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29"/>
      <c r="AF24" s="32"/>
      <c r="AG24" s="12"/>
      <c r="AH24" s="14"/>
      <c r="AI24" s="17"/>
      <c r="AJ24" s="11"/>
      <c r="AK24" s="10"/>
      <c r="AL24" s="10"/>
      <c r="AM24" s="9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29"/>
      <c r="BL24" s="32"/>
      <c r="BM24" s="12"/>
      <c r="BN24" s="14"/>
      <c r="BO24" s="36"/>
      <c r="BP24" s="37"/>
      <c r="BQ24" s="37"/>
      <c r="BR24" s="37"/>
      <c r="BS24" s="37"/>
      <c r="BT24" s="37"/>
      <c r="BU24" s="37"/>
      <c r="BV24" s="37"/>
      <c r="BW24" s="37"/>
      <c r="BX24" s="37"/>
      <c r="BY24" s="10"/>
      <c r="BZ24" s="10"/>
      <c r="CA24" s="10"/>
      <c r="CB24" s="10"/>
      <c r="CC24" s="10"/>
      <c r="CD24" s="10"/>
      <c r="CE24" s="10"/>
      <c r="CF24" s="13"/>
      <c r="CG24" s="38"/>
      <c r="CH24" s="38"/>
      <c r="CI24" s="38"/>
      <c r="CJ24" s="38"/>
      <c r="CK24" s="38"/>
      <c r="CL24" s="38"/>
      <c r="CM24" s="38"/>
    </row>
    <row r="25" spans="1:91" ht="39.75" customHeight="1" thickBot="1">
      <c r="A25" s="18"/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30"/>
      <c r="AF25" s="33"/>
      <c r="AG25" s="34"/>
      <c r="AH25" s="18"/>
      <c r="AI25" s="23"/>
      <c r="AJ25" s="20"/>
      <c r="AK25" s="21"/>
      <c r="AL25" s="21"/>
      <c r="AM25" s="24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30"/>
      <c r="BL25" s="33"/>
      <c r="BM25" s="34"/>
      <c r="BN25" s="18"/>
      <c r="BO25" s="39"/>
      <c r="BP25" s="40"/>
      <c r="BQ25" s="40"/>
      <c r="BR25" s="40"/>
      <c r="BS25" s="40"/>
      <c r="BT25" s="40"/>
      <c r="BU25" s="40"/>
      <c r="BV25" s="40"/>
      <c r="BW25" s="40"/>
      <c r="BX25" s="40"/>
      <c r="BY25" s="22"/>
      <c r="BZ25" s="22"/>
      <c r="CA25" s="22"/>
      <c r="CB25" s="22"/>
      <c r="CC25" s="22"/>
      <c r="CD25" s="22"/>
      <c r="CE25" s="22"/>
      <c r="CF25" s="26"/>
      <c r="CG25" s="41"/>
      <c r="CH25" s="41"/>
      <c r="CI25" s="41"/>
      <c r="CJ25" s="41"/>
      <c r="CK25" s="41"/>
      <c r="CL25" s="41"/>
      <c r="CM25" s="41"/>
    </row>
    <row r="26" spans="1:91" ht="18.75" customHeight="1" thickBot="1">
      <c r="A26" s="2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2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104" t="s">
        <v>53</v>
      </c>
      <c r="BO26" s="85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</row>
    <row r="27" spans="1:91" s="4" customFormat="1" ht="36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BN27" s="83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</row>
    <row r="28" spans="1:91" ht="18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BN28" s="82" t="str">
        <f>IF(LEN(A4)&gt;0,"資料來源："&amp;A4,"")</f>
        <v>資料來源：依據本直轄市、縣（市）申請設立之財團法人社會福利基金會年度業務執行報告書、決算書及員工名冊等有關資料彙編。</v>
      </c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</row>
    <row r="29" spans="1:91" ht="18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BN29" s="82" t="str">
        <f>IF(LEN(A4)&gt;0,"填表說明："&amp;C4,"")</f>
        <v>填表說明：本表編製2份，1份送主計處，1份自存外，應由網際網路線上傳送至衛生福利部統計處資料庫。</v>
      </c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</row>
    <row r="30" spans="1:33" ht="18" customHeigh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</sheetData>
  <sheetProtection/>
  <mergeCells count="77">
    <mergeCell ref="A28:AG28"/>
    <mergeCell ref="BN28:CM28"/>
    <mergeCell ref="A29:AG29"/>
    <mergeCell ref="BN29:CM29"/>
    <mergeCell ref="CC12:CD12"/>
    <mergeCell ref="CE12:CF12"/>
    <mergeCell ref="B26:AG26"/>
    <mergeCell ref="AI26:BM26"/>
    <mergeCell ref="BO26:CM26"/>
    <mergeCell ref="A27:AG27"/>
    <mergeCell ref="BN27:CM27"/>
    <mergeCell ref="AV12:AW12"/>
    <mergeCell ref="AX12:AY12"/>
    <mergeCell ref="AZ12:BA12"/>
    <mergeCell ref="BB12:BC12"/>
    <mergeCell ref="BD12:BE12"/>
    <mergeCell ref="BF12:BG12"/>
    <mergeCell ref="AD12:AE12"/>
    <mergeCell ref="AL12:AM12"/>
    <mergeCell ref="AN12:AO12"/>
    <mergeCell ref="AP12:AQ12"/>
    <mergeCell ref="AR12:AS12"/>
    <mergeCell ref="AT12:AU12"/>
    <mergeCell ref="R12:S12"/>
    <mergeCell ref="T12:U12"/>
    <mergeCell ref="V12:W12"/>
    <mergeCell ref="X12:Y12"/>
    <mergeCell ref="Z12:AA12"/>
    <mergeCell ref="AB12:AC12"/>
    <mergeCell ref="BZ11:CB12"/>
    <mergeCell ref="CC11:CF11"/>
    <mergeCell ref="CG11:CH12"/>
    <mergeCell ref="CI11:CJ12"/>
    <mergeCell ref="F12:G12"/>
    <mergeCell ref="H12:I12"/>
    <mergeCell ref="J12:K12"/>
    <mergeCell ref="L12:M12"/>
    <mergeCell ref="N12:O12"/>
    <mergeCell ref="P12:Q12"/>
    <mergeCell ref="AZ11:BK11"/>
    <mergeCell ref="BL11:BM12"/>
    <mergeCell ref="BO11:BQ12"/>
    <mergeCell ref="BR11:BU11"/>
    <mergeCell ref="BV11:BW12"/>
    <mergeCell ref="BX11:BY12"/>
    <mergeCell ref="BH12:BI12"/>
    <mergeCell ref="BJ12:BK12"/>
    <mergeCell ref="BR12:BS12"/>
    <mergeCell ref="BT12:BU12"/>
    <mergeCell ref="CL9:CL13"/>
    <mergeCell ref="CM9:CM13"/>
    <mergeCell ref="B10:B13"/>
    <mergeCell ref="C10:AG10"/>
    <mergeCell ref="AI10:BM10"/>
    <mergeCell ref="BO10:BY10"/>
    <mergeCell ref="BZ10:CJ10"/>
    <mergeCell ref="CK10:CK13"/>
    <mergeCell ref="C11:E12"/>
    <mergeCell ref="F11:S11"/>
    <mergeCell ref="A9:A13"/>
    <mergeCell ref="B9:AG9"/>
    <mergeCell ref="AH9:AH13"/>
    <mergeCell ref="AI9:BM9"/>
    <mergeCell ref="BN9:BN13"/>
    <mergeCell ref="BO9:CK9"/>
    <mergeCell ref="T11:AE11"/>
    <mergeCell ref="AF11:AG12"/>
    <mergeCell ref="AI11:AK12"/>
    <mergeCell ref="AL11:AY11"/>
    <mergeCell ref="A5:B5"/>
    <mergeCell ref="A6:B6"/>
    <mergeCell ref="A7:AG7"/>
    <mergeCell ref="AH7:BM7"/>
    <mergeCell ref="BN7:CM7"/>
    <mergeCell ref="A8:AG8"/>
    <mergeCell ref="AH8:BM8"/>
    <mergeCell ref="BN8:C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2021-05-25T03:00:27Z</cp:lastPrinted>
  <dcterms:created xsi:type="dcterms:W3CDTF">2001-02-06T07:45:53Z</dcterms:created>
  <dcterms:modified xsi:type="dcterms:W3CDTF">2022-08-03T07:21:28Z</dcterms:modified>
  <cp:category/>
  <cp:version/>
  <cp:contentType/>
  <cp:contentStatus/>
</cp:coreProperties>
</file>