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6-04" sheetId="1" r:id="rId1"/>
  </sheets>
  <definedNames>
    <definedName name="pp">'10730-06-04'!$A$4:$T$56</definedName>
    <definedName name="_xlnm.Print_Area" localSheetId="0">'10730-06-04'!$A$1:$V$55</definedName>
  </definedNames>
  <calcPr fullCalcOnLoad="1"/>
</workbook>
</file>

<file path=xl/sharedStrings.xml><?xml version="1.0" encoding="utf-8"?>
<sst xmlns="http://schemas.openxmlformats.org/spreadsheetml/2006/main" count="163" uniqueCount="90">
  <si>
    <t>合計</t>
  </si>
  <si>
    <t>男</t>
  </si>
  <si>
    <t>女</t>
  </si>
  <si>
    <t>早療機構</t>
  </si>
  <si>
    <t>社福機構</t>
  </si>
  <si>
    <t>一、個案通報</t>
  </si>
  <si>
    <t>持有身心障礙手冊</t>
  </si>
  <si>
    <t>越南籍</t>
  </si>
  <si>
    <t>泰國籍</t>
  </si>
  <si>
    <t>印尼籍</t>
  </si>
  <si>
    <t>菲律賓籍</t>
  </si>
  <si>
    <t>柬埔寨籍</t>
  </si>
  <si>
    <t>#dat2</t>
  </si>
  <si>
    <t>單位：人</t>
  </si>
  <si>
    <t>總計</t>
  </si>
  <si>
    <t>總計</t>
  </si>
  <si>
    <t>本季通報來源</t>
  </si>
  <si>
    <t>家長、監護者</t>
  </si>
  <si>
    <t>醫療院所</t>
  </si>
  <si>
    <t>衛生所</t>
  </si>
  <si>
    <t>其他</t>
  </si>
  <si>
    <t>女</t>
  </si>
  <si>
    <t>大陸籍</t>
  </si>
  <si>
    <t>港澳籍</t>
  </si>
  <si>
    <t>本季個案人數按年齡</t>
  </si>
  <si>
    <t>總計=(1)+(2)</t>
  </si>
  <si>
    <t>持有發展遲緩證明</t>
  </si>
  <si>
    <t>疑似發展遲緩</t>
  </si>
  <si>
    <t>0-未滿1歲</t>
  </si>
  <si>
    <t>1-未滿2歲</t>
  </si>
  <si>
    <t>2-未滿3歲</t>
  </si>
  <si>
    <t>3-未滿4歲</t>
  </si>
  <si>
    <t>4-未滿5歲</t>
  </si>
  <si>
    <t>5-未滿6歲</t>
  </si>
  <si>
    <t>6歲以上</t>
  </si>
  <si>
    <t>合計</t>
  </si>
  <si>
    <t>男</t>
  </si>
  <si>
    <t>女</t>
  </si>
  <si>
    <t>女</t>
  </si>
  <si>
    <t>個案管理人數</t>
  </si>
  <si>
    <t>持有身心障礙手冊</t>
  </si>
  <si>
    <t>持有發展遲緩證明</t>
  </si>
  <si>
    <t>疑似發展遲緩</t>
  </si>
  <si>
    <t>合計</t>
  </si>
  <si>
    <t>男</t>
  </si>
  <si>
    <t>女</t>
  </si>
  <si>
    <t>療育補助人數及經費</t>
  </si>
  <si>
    <t>療育補助類別(可複選)(本季補助人數)</t>
  </si>
  <si>
    <t>總計(人次)</t>
  </si>
  <si>
    <t>交通費補助</t>
  </si>
  <si>
    <t>療育訓練補助</t>
  </si>
  <si>
    <t>其他補助</t>
  </si>
  <si>
    <t>補助金額</t>
  </si>
  <si>
    <t>本季執行經費</t>
  </si>
  <si>
    <t>合計</t>
  </si>
  <si>
    <t>中央</t>
  </si>
  <si>
    <t>縣市政府</t>
  </si>
  <si>
    <t>**第1季為本季補助之人數，第2、3、4季僅統計本季新增補助之人數</t>
  </si>
  <si>
    <t>三、療育補助</t>
  </si>
  <si>
    <t>單位：人次、元</t>
  </si>
  <si>
    <t>單位：人</t>
  </si>
  <si>
    <t>二、個案管理</t>
  </si>
  <si>
    <t>父為新住民</t>
  </si>
  <si>
    <t>母為新住民</t>
  </si>
  <si>
    <t>父母為新住民之原國籍別人數</t>
  </si>
  <si>
    <t>**個案人數「總計之合計、父為新住民、母為新住民」與父母為新住民之原國籍別人數「總計、父為新住民、母為新住民」人數應該相等。</t>
  </si>
  <si>
    <t>**新住民係指和我國境內設有戶籍國民結婚之外籍人士。父或母為新住民之國籍別，係指通報個案之父母的原國籍別，若已入本國籍，或已死亡、失蹤、離婚，仍應列計。</t>
  </si>
  <si>
    <t>父為新住民(1)</t>
  </si>
  <si>
    <t>母為新住民(2)</t>
  </si>
  <si>
    <t>**通報來源「總計之合計、男、女/父為新住民、母為新住民」與個案人數「總計之合計、男、女/父為新住民、母為新住民」人數應該相等。已通報及重開案之個案不重複計算。  **年齡係以"通報日"為計算基準。</t>
  </si>
  <si>
    <t>上季延續服務個案(1)</t>
  </si>
  <si>
    <t>本季新增個案(2)</t>
  </si>
  <si>
    <t>本季結案個案(3)</t>
  </si>
  <si>
    <t>本季現有服務個案(4)=(1)+(2)-(3)</t>
  </si>
  <si>
    <t>**「上季延續服務個案」之「總計、父為新住民合計數、母為新住民合計數」應與上一季「本季現有服務個案之總計」之「總計、父為新住民合計數、母為新住民合計數」人數相符。</t>
  </si>
  <si>
    <t>托嬰中心</t>
  </si>
  <si>
    <r>
      <t>幼教機構</t>
    </r>
    <r>
      <rPr>
        <sz val="8"/>
        <rFont val="標楷體"/>
        <family val="4"/>
      </rPr>
      <t>(幼兒園、學前特教班)</t>
    </r>
  </si>
  <si>
    <t>療育訓練費補助</t>
  </si>
  <si>
    <t>居家托育人員</t>
  </si>
  <si>
    <t>依據本府所轄民眾申請療育補助及發展遲緩兒童通報轉介暨個案管理中心、辦理早期療育服務之民間團體及機構等之新住民子女發展遲緩
兒童案件資料彙編。</t>
  </si>
  <si>
    <t>民國111年 8月 3日 11:33:23 印製</t>
  </si>
  <si>
    <t>本表編製2份，於完成會核程序並經機關首長核章後，1份送主計處(室)，1份自存外，應由網際網路線上傳送至衛生福利部統計處資料庫。</t>
  </si>
  <si>
    <t>金門縣政府(社會局)</t>
  </si>
  <si>
    <t>季　　　報</t>
  </si>
  <si>
    <t>每季終了後1個月內編送</t>
  </si>
  <si>
    <t>10730-06-04-2</t>
  </si>
  <si>
    <t>金門縣新住民子女發展遲緩兒童早期療育服務概況</t>
  </si>
  <si>
    <t>中華民國111年第2季( 4月至6月 )</t>
  </si>
  <si>
    <t>新增個案主要為原有個管案，原資料未填寫新住民身分，訪視後修正資料</t>
  </si>
  <si>
    <t>公　開　類</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</si>
</sst>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_ "/>
    <numFmt numFmtId="189" formatCode="[$-404]AM/PM\ hh:mm:ss"/>
    <numFmt numFmtId="190" formatCode="0.00_);[Red]\(0.00\)"/>
    <numFmt numFmtId="191" formatCode="##,##0"/>
    <numFmt numFmtId="192" formatCode="##,##0;\-##,##0;&quot;    －&quot;"/>
    <numFmt numFmtId="193" formatCode="##,###,##0;\-##,###,##0;&quot;        －&quot;"/>
    <numFmt numFmtId="194" formatCode="###,###,##0;\-###,###,##0;&quot;         －&quot;"/>
  </numFmts>
  <fonts count="52">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sz val="12"/>
      <name val="新細明體"/>
      <family val="1"/>
    </font>
    <font>
      <u val="single"/>
      <sz val="9"/>
      <color indexed="12"/>
      <name val="Times New Roman"/>
      <family val="1"/>
    </font>
    <font>
      <u val="single"/>
      <sz val="9"/>
      <color indexed="36"/>
      <name val="Times New Roman"/>
      <family val="1"/>
    </font>
    <font>
      <sz val="10"/>
      <name val="Times New Roman"/>
      <family val="1"/>
    </font>
    <font>
      <b/>
      <sz val="11"/>
      <name val="標楷體"/>
      <family val="4"/>
    </font>
    <font>
      <b/>
      <sz val="10"/>
      <name val="標楷體"/>
      <family val="4"/>
    </font>
    <font>
      <b/>
      <sz val="11"/>
      <name val="Times New Roman"/>
      <family val="1"/>
    </font>
    <font>
      <sz val="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新細明體"/>
      <family val="1"/>
    </font>
    <font>
      <sz val="12"/>
      <color indexed="8"/>
      <name val="標楷體"/>
      <family val="4"/>
    </font>
    <font>
      <sz val="10"/>
      <name val="新細明體"/>
      <family val="1"/>
    </font>
    <font>
      <sz val="16"/>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style="medium"/>
      <right style="thin"/>
      <top style="medium"/>
      <bottom style="thin"/>
    </border>
    <border>
      <left style="medium"/>
      <right style="thin"/>
      <top style="thin"/>
      <bottom style="thin"/>
    </border>
    <border>
      <left>
        <color indexed="63"/>
      </left>
      <right>
        <color indexed="63"/>
      </right>
      <top style="thin"/>
      <bottom style="medium"/>
    </border>
    <border>
      <left>
        <color indexed="63"/>
      </left>
      <right style="thin"/>
      <top style="medium"/>
      <bottom style="thin"/>
    </border>
    <border>
      <left>
        <color indexed="63"/>
      </left>
      <right>
        <color indexed="63"/>
      </right>
      <top style="thin"/>
      <bottom style="thin"/>
    </border>
    <border>
      <left>
        <color indexed="63"/>
      </left>
      <right style="thin"/>
      <top style="thin"/>
      <bottom style="medium"/>
    </border>
    <border>
      <left>
        <color indexed="63"/>
      </left>
      <right style="thin"/>
      <top style="thin"/>
      <bottom style="thin"/>
    </border>
    <border>
      <left>
        <color indexed="63"/>
      </left>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medium"/>
      <bottom style="thin"/>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medium"/>
      <top>
        <color indexed="63"/>
      </top>
      <bottom>
        <color indexed="63"/>
      </bottom>
    </border>
    <border>
      <left style="medium"/>
      <right>
        <color indexed="63"/>
      </right>
      <top style="medium"/>
      <bottom style="thin"/>
    </border>
    <border>
      <left style="medium"/>
      <right style="thin"/>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92">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0" xfId="0" applyNumberFormat="1" applyFont="1" applyBorder="1" applyAlignment="1">
      <alignment horizontal="center" wrapText="1"/>
    </xf>
    <xf numFmtId="0" fontId="1" fillId="0" borderId="0" xfId="0" applyFont="1" applyBorder="1" applyAlignment="1">
      <alignment horizontal="center" vertical="center" wrapText="1"/>
    </xf>
    <xf numFmtId="187" fontId="1" fillId="0" borderId="0" xfId="0" applyNumberFormat="1" applyFont="1" applyBorder="1" applyAlignment="1">
      <alignment horizontal="center" vertical="center"/>
    </xf>
    <xf numFmtId="0" fontId="1" fillId="0" borderId="0" xfId="0" applyFont="1" applyAlignment="1">
      <alignment horizontal="right" vertical="center"/>
    </xf>
    <xf numFmtId="0" fontId="1" fillId="0" borderId="0" xfId="0" applyNumberFormat="1" applyFont="1" applyBorder="1" applyAlignment="1">
      <alignment horizontal="right" vertical="center" wrapText="1"/>
    </xf>
    <xf numFmtId="0" fontId="6" fillId="0" borderId="0" xfId="0" applyFont="1" applyBorder="1" applyAlignment="1">
      <alignment horizontal="right" vertical="center" wrapText="1"/>
    </xf>
    <xf numFmtId="187" fontId="1" fillId="0" borderId="0" xfId="0" applyNumberFormat="1" applyFont="1" applyBorder="1" applyAlignment="1">
      <alignment horizontal="center" vertical="center" wrapText="1"/>
    </xf>
    <xf numFmtId="187" fontId="6" fillId="0" borderId="0" xfId="0" applyNumberFormat="1" applyFont="1" applyBorder="1" applyAlignment="1">
      <alignment horizontal="righ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86" fontId="4" fillId="0" borderId="11" xfId="0" applyNumberFormat="1" applyFont="1" applyBorder="1" applyAlignment="1">
      <alignment horizontal="center" vertical="center"/>
    </xf>
    <xf numFmtId="186" fontId="4" fillId="0" borderId="12"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187" fontId="4" fillId="0" borderId="11" xfId="0" applyNumberFormat="1" applyFont="1" applyBorder="1" applyAlignment="1">
      <alignment horizontal="center" vertical="center"/>
    </xf>
    <xf numFmtId="180" fontId="4" fillId="0" borderId="16" xfId="0" applyNumberFormat="1" applyFont="1" applyBorder="1" applyAlignment="1">
      <alignment horizontal="left" vertical="center"/>
    </xf>
    <xf numFmtId="187" fontId="4" fillId="0" borderId="16" xfId="0" applyNumberFormat="1" applyFont="1" applyBorder="1" applyAlignment="1">
      <alignment horizontal="left" vertical="center"/>
    </xf>
    <xf numFmtId="187" fontId="4" fillId="0" borderId="17" xfId="0" applyNumberFormat="1" applyFont="1" applyBorder="1" applyAlignment="1">
      <alignment horizontal="left" vertical="center"/>
    </xf>
    <xf numFmtId="187" fontId="4" fillId="0" borderId="16" xfId="0" applyNumberFormat="1" applyFont="1" applyBorder="1" applyAlignment="1">
      <alignment horizontal="center" vertical="center"/>
    </xf>
    <xf numFmtId="187" fontId="4" fillId="0" borderId="17" xfId="0" applyNumberFormat="1" applyFont="1" applyBorder="1" applyAlignment="1">
      <alignment horizontal="center" vertical="center"/>
    </xf>
    <xf numFmtId="0" fontId="9" fillId="0" borderId="0" xfId="0" applyFont="1" applyAlignment="1">
      <alignment horizontal="center" vertical="center"/>
    </xf>
    <xf numFmtId="0" fontId="0" fillId="0" borderId="0" xfId="0" applyAlignment="1">
      <alignment wrapText="1"/>
    </xf>
    <xf numFmtId="176" fontId="4" fillId="0" borderId="18" xfId="0" applyNumberFormat="1" applyFont="1" applyBorder="1" applyAlignment="1">
      <alignment horizontal="right" vertical="center"/>
    </xf>
    <xf numFmtId="176" fontId="4" fillId="0" borderId="19"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20" xfId="0" applyNumberFormat="1" applyFont="1" applyBorder="1" applyAlignment="1">
      <alignment horizontal="right" vertical="center"/>
    </xf>
    <xf numFmtId="176" fontId="4" fillId="0" borderId="21" xfId="0" applyNumberFormat="1" applyFont="1" applyBorder="1" applyAlignment="1">
      <alignment horizontal="right" vertical="center"/>
    </xf>
    <xf numFmtId="176" fontId="4" fillId="0" borderId="18" xfId="0" applyNumberFormat="1" applyFont="1" applyBorder="1" applyAlignment="1">
      <alignment horizontal="right" vertical="center" wrapText="1"/>
    </xf>
    <xf numFmtId="176" fontId="4" fillId="0" borderId="19" xfId="0" applyNumberFormat="1" applyFont="1" applyBorder="1" applyAlignment="1">
      <alignment horizontal="right" vertical="center" wrapText="1"/>
    </xf>
    <xf numFmtId="176" fontId="4" fillId="0" borderId="20" xfId="0" applyNumberFormat="1" applyFont="1" applyBorder="1" applyAlignment="1">
      <alignment horizontal="right" vertical="center" wrapText="1"/>
    </xf>
    <xf numFmtId="176" fontId="4" fillId="0" borderId="21" xfId="0" applyNumberFormat="1" applyFont="1" applyBorder="1" applyAlignment="1">
      <alignment horizontal="right" vertical="center" wrapText="1"/>
    </xf>
    <xf numFmtId="176" fontId="4" fillId="0" borderId="12" xfId="0" applyNumberFormat="1" applyFont="1" applyBorder="1" applyAlignment="1">
      <alignment horizontal="right" vertical="center"/>
    </xf>
    <xf numFmtId="176" fontId="4" fillId="0" borderId="22" xfId="0" applyNumberFormat="1" applyFont="1" applyBorder="1" applyAlignment="1">
      <alignment horizontal="right" vertical="center" wrapText="1"/>
    </xf>
    <xf numFmtId="176" fontId="4" fillId="0" borderId="23" xfId="0" applyNumberFormat="1" applyFont="1" applyBorder="1" applyAlignment="1">
      <alignment horizontal="right" vertical="center" wrapText="1"/>
    </xf>
    <xf numFmtId="176" fontId="4" fillId="0" borderId="10" xfId="0" applyNumberFormat="1" applyFont="1" applyBorder="1" applyAlignment="1">
      <alignment horizontal="right" vertical="center" wrapText="1"/>
    </xf>
    <xf numFmtId="176" fontId="4" fillId="0" borderId="11" xfId="0" applyNumberFormat="1" applyFont="1" applyBorder="1" applyAlignment="1">
      <alignment horizontal="right" vertical="center" wrapText="1"/>
    </xf>
    <xf numFmtId="176" fontId="4" fillId="0" borderId="12" xfId="0" applyNumberFormat="1" applyFont="1" applyBorder="1" applyAlignment="1">
      <alignment horizontal="right" vertical="center" wrapText="1"/>
    </xf>
    <xf numFmtId="176" fontId="4" fillId="0" borderId="12" xfId="0" applyNumberFormat="1" applyFont="1" applyBorder="1" applyAlignment="1">
      <alignment horizontal="right" vertical="center"/>
    </xf>
    <xf numFmtId="176" fontId="4" fillId="0" borderId="24" xfId="0" applyNumberFormat="1" applyFont="1" applyBorder="1" applyAlignment="1">
      <alignment horizontal="right" vertical="center"/>
    </xf>
    <xf numFmtId="176" fontId="4" fillId="0" borderId="20" xfId="0" applyNumberFormat="1" applyFont="1" applyBorder="1" applyAlignment="1">
      <alignment horizontal="right" vertical="center"/>
    </xf>
    <xf numFmtId="176" fontId="4" fillId="0" borderId="25" xfId="0" applyNumberFormat="1" applyFont="1" applyBorder="1" applyAlignment="1">
      <alignment horizontal="right" vertical="center"/>
    </xf>
    <xf numFmtId="176" fontId="4" fillId="0" borderId="21" xfId="0" applyNumberFormat="1" applyFont="1" applyBorder="1" applyAlignment="1">
      <alignment horizontal="right" vertical="center"/>
    </xf>
    <xf numFmtId="176" fontId="4" fillId="0" borderId="26" xfId="0" applyNumberFormat="1" applyFont="1" applyBorder="1" applyAlignment="1">
      <alignment horizontal="right" vertical="center"/>
    </xf>
    <xf numFmtId="176" fontId="4" fillId="0" borderId="27" xfId="0" applyNumberFormat="1" applyFont="1" applyBorder="1" applyAlignment="1">
      <alignment horizontal="right" vertical="center"/>
    </xf>
    <xf numFmtId="176" fontId="4" fillId="0" borderId="28" xfId="0" applyNumberFormat="1" applyFont="1" applyBorder="1" applyAlignment="1">
      <alignment horizontal="right" vertical="center"/>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187" fontId="4" fillId="0" borderId="20" xfId="0" applyNumberFormat="1" applyFont="1" applyBorder="1" applyAlignment="1">
      <alignment horizontal="center" vertical="center"/>
    </xf>
    <xf numFmtId="187" fontId="4" fillId="0" borderId="29" xfId="0" applyNumberFormat="1" applyFont="1" applyBorder="1" applyAlignment="1">
      <alignment horizontal="center" vertical="center"/>
    </xf>
    <xf numFmtId="187" fontId="4" fillId="0" borderId="25" xfId="0" applyNumberFormat="1" applyFont="1" applyBorder="1" applyAlignment="1">
      <alignment horizontal="center" vertical="center"/>
    </xf>
    <xf numFmtId="187" fontId="4" fillId="0" borderId="12" xfId="0" applyNumberFormat="1" applyFont="1" applyBorder="1" applyAlignment="1">
      <alignment horizontal="center" vertical="center"/>
    </xf>
    <xf numFmtId="187" fontId="4" fillId="0" borderId="24" xfId="0" applyNumberFormat="1" applyFont="1" applyBorder="1" applyAlignment="1">
      <alignment horizontal="center" vertical="center"/>
    </xf>
    <xf numFmtId="176" fontId="4" fillId="0" borderId="29" xfId="0" applyNumberFormat="1" applyFont="1" applyBorder="1" applyAlignment="1">
      <alignment horizontal="right" vertical="center"/>
    </xf>
    <xf numFmtId="187" fontId="4" fillId="0" borderId="27" xfId="0" applyNumberFormat="1" applyFont="1" applyBorder="1" applyAlignment="1">
      <alignment horizontal="center" vertical="center"/>
    </xf>
    <xf numFmtId="176" fontId="4" fillId="0" borderId="30" xfId="0" applyNumberFormat="1" applyFont="1" applyBorder="1" applyAlignment="1">
      <alignment horizontal="right" vertical="center"/>
    </xf>
    <xf numFmtId="176" fontId="4" fillId="0" borderId="31" xfId="0" applyNumberFormat="1" applyFont="1" applyBorder="1" applyAlignment="1">
      <alignment horizontal="right" vertical="center"/>
    </xf>
    <xf numFmtId="176" fontId="4" fillId="0" borderId="32" xfId="0" applyNumberFormat="1" applyFont="1" applyBorder="1" applyAlignment="1">
      <alignment horizontal="right" vertical="center"/>
    </xf>
    <xf numFmtId="176" fontId="4" fillId="0" borderId="33" xfId="0" applyNumberFormat="1" applyFont="1" applyBorder="1" applyAlignment="1">
      <alignment horizontal="right" vertical="center"/>
    </xf>
    <xf numFmtId="180" fontId="4" fillId="0" borderId="0" xfId="0" applyNumberFormat="1" applyFont="1" applyBorder="1" applyAlignment="1">
      <alignment horizontal="left" vertical="center" wrapText="1"/>
    </xf>
    <xf numFmtId="176" fontId="4" fillId="0" borderId="19" xfId="0" applyNumberFormat="1" applyFont="1" applyBorder="1" applyAlignment="1">
      <alignment horizontal="right" vertical="center"/>
    </xf>
    <xf numFmtId="176" fontId="4" fillId="0" borderId="11" xfId="0" applyNumberFormat="1" applyFont="1" applyBorder="1" applyAlignment="1">
      <alignment horizontal="right" vertical="center"/>
    </xf>
    <xf numFmtId="180" fontId="4" fillId="0" borderId="34" xfId="0" applyNumberFormat="1" applyFont="1" applyBorder="1" applyAlignment="1">
      <alignment horizontal="left" vertical="center" wrapText="1"/>
    </xf>
    <xf numFmtId="0" fontId="9" fillId="0" borderId="34" xfId="0" applyFont="1" applyBorder="1" applyAlignment="1">
      <alignment horizontal="left" vertical="center"/>
    </xf>
    <xf numFmtId="176" fontId="4" fillId="0" borderId="18" xfId="0" applyNumberFormat="1" applyFont="1" applyBorder="1" applyAlignment="1">
      <alignment horizontal="right" vertical="center"/>
    </xf>
    <xf numFmtId="176" fontId="4" fillId="0" borderId="35" xfId="0" applyNumberFormat="1" applyFont="1" applyBorder="1" applyAlignment="1">
      <alignment horizontal="right" vertical="center"/>
    </xf>
    <xf numFmtId="176" fontId="4" fillId="0" borderId="36" xfId="0" applyNumberFormat="1" applyFont="1" applyBorder="1" applyAlignment="1">
      <alignment horizontal="right" vertical="center"/>
    </xf>
    <xf numFmtId="180" fontId="4" fillId="0" borderId="25" xfId="0" applyNumberFormat="1" applyFont="1" applyBorder="1" applyAlignment="1">
      <alignment horizontal="center" vertical="center" wrapText="1"/>
    </xf>
    <xf numFmtId="0" fontId="0" fillId="0" borderId="37" xfId="0" applyBorder="1" applyAlignment="1">
      <alignment horizontal="center" vertical="center"/>
    </xf>
    <xf numFmtId="180" fontId="4" fillId="0" borderId="28" xfId="0" applyNumberFormat="1" applyFont="1" applyBorder="1" applyAlignment="1">
      <alignment horizontal="center" vertical="center" wrapText="1"/>
    </xf>
    <xf numFmtId="0" fontId="9" fillId="0" borderId="0" xfId="0" applyFont="1" applyBorder="1" applyAlignment="1">
      <alignment horizontal="left" vertical="center"/>
    </xf>
    <xf numFmtId="0" fontId="9" fillId="0" borderId="0" xfId="0" applyFont="1" applyAlignment="1">
      <alignment horizontal="left" vertical="center"/>
    </xf>
    <xf numFmtId="180" fontId="10" fillId="0" borderId="0" xfId="0" applyNumberFormat="1" applyFont="1" applyBorder="1" applyAlignment="1">
      <alignment horizontal="left" vertical="center" wrapText="1"/>
    </xf>
    <xf numFmtId="0" fontId="12" fillId="0" borderId="0" xfId="0" applyFont="1" applyAlignment="1">
      <alignment horizontal="left" vertical="center"/>
    </xf>
    <xf numFmtId="180" fontId="4" fillId="0" borderId="34" xfId="0" applyNumberFormat="1" applyFont="1" applyBorder="1" applyAlignment="1">
      <alignment horizontal="center" vertical="center" wrapTex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176" fontId="4" fillId="0" borderId="41" xfId="0" applyNumberFormat="1" applyFont="1" applyBorder="1" applyAlignment="1">
      <alignment horizontal="right" vertical="center"/>
    </xf>
    <xf numFmtId="187" fontId="1" fillId="0" borderId="39" xfId="0" applyNumberFormat="1" applyFont="1" applyBorder="1" applyAlignment="1">
      <alignment horizontal="right" vertical="center"/>
    </xf>
    <xf numFmtId="187" fontId="4" fillId="0" borderId="22" xfId="0" applyNumberFormat="1" applyFont="1" applyBorder="1" applyAlignment="1">
      <alignment horizontal="center" vertical="center"/>
    </xf>
    <xf numFmtId="0" fontId="9" fillId="0" borderId="18" xfId="0" applyFont="1" applyBorder="1" applyAlignment="1">
      <alignment horizontal="center" vertical="center"/>
    </xf>
    <xf numFmtId="176" fontId="4" fillId="0" borderId="22" xfId="0" applyNumberFormat="1" applyFont="1" applyBorder="1" applyAlignment="1">
      <alignment horizontal="right" vertical="center"/>
    </xf>
    <xf numFmtId="0" fontId="9" fillId="0" borderId="28" xfId="0" applyFont="1" applyBorder="1" applyAlignment="1">
      <alignment horizontal="center" vertical="center" wrapText="1"/>
    </xf>
    <xf numFmtId="187" fontId="4" fillId="0" borderId="11" xfId="0" applyNumberFormat="1" applyFont="1" applyBorder="1" applyAlignment="1">
      <alignment horizontal="center" vertical="center"/>
    </xf>
    <xf numFmtId="187" fontId="4" fillId="0" borderId="10" xfId="0" applyNumberFormat="1" applyFont="1" applyBorder="1" applyAlignment="1">
      <alignment horizontal="center" vertical="center"/>
    </xf>
    <xf numFmtId="0" fontId="4" fillId="0" borderId="11" xfId="0" applyFont="1" applyBorder="1" applyAlignment="1">
      <alignment horizontal="center" vertical="center"/>
    </xf>
    <xf numFmtId="180" fontId="4" fillId="0" borderId="0" xfId="0" applyNumberFormat="1" applyFont="1" applyBorder="1" applyAlignment="1">
      <alignment horizontal="lef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9" fillId="0" borderId="27" xfId="0" applyFont="1" applyBorder="1" applyAlignment="1">
      <alignment horizontal="center" vertical="center" wrapText="1"/>
    </xf>
    <xf numFmtId="0" fontId="9" fillId="0" borderId="37" xfId="0" applyFont="1" applyBorder="1" applyAlignment="1">
      <alignment horizontal="center" vertical="center"/>
    </xf>
    <xf numFmtId="180" fontId="4" fillId="0" borderId="34" xfId="0" applyNumberFormat="1" applyFont="1" applyBorder="1" applyAlignment="1">
      <alignment horizontal="left" vertical="center"/>
    </xf>
    <xf numFmtId="176" fontId="4" fillId="0" borderId="20" xfId="0" applyNumberFormat="1" applyFont="1" applyBorder="1" applyAlignment="1">
      <alignment horizontal="right" vertical="center" wrapText="1"/>
    </xf>
    <xf numFmtId="176" fontId="4" fillId="0" borderId="25" xfId="0" applyNumberFormat="1" applyFont="1" applyBorder="1" applyAlignment="1">
      <alignment horizontal="right" vertical="center" wrapText="1"/>
    </xf>
    <xf numFmtId="176" fontId="4" fillId="0" borderId="21" xfId="0" applyNumberFormat="1" applyFont="1" applyBorder="1" applyAlignment="1">
      <alignment horizontal="right" vertical="center" wrapText="1"/>
    </xf>
    <xf numFmtId="176" fontId="4" fillId="0" borderId="28" xfId="0" applyNumberFormat="1" applyFont="1" applyBorder="1" applyAlignment="1">
      <alignment horizontal="right" vertical="center" wrapText="1"/>
    </xf>
    <xf numFmtId="0" fontId="10" fillId="0" borderId="0" xfId="0" applyNumberFormat="1" applyFont="1" applyBorder="1" applyAlignment="1">
      <alignment horizontal="left" wrapText="1"/>
    </xf>
    <xf numFmtId="0" fontId="1" fillId="0" borderId="0"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8" xfId="0" applyFont="1" applyBorder="1" applyAlignment="1">
      <alignment horizontal="center" vertical="center" wrapText="1"/>
    </xf>
    <xf numFmtId="0" fontId="1" fillId="0" borderId="0" xfId="0" applyFont="1" applyAlignment="1">
      <alignment horizontal="left" vertical="top"/>
    </xf>
    <xf numFmtId="0" fontId="0" fillId="0" borderId="0" xfId="0" applyAlignment="1">
      <alignment horizontal="left" vertical="top"/>
    </xf>
    <xf numFmtId="0" fontId="4" fillId="0" borderId="22" xfId="0" applyFont="1" applyBorder="1" applyAlignment="1">
      <alignment horizontal="center" vertical="center" wrapText="1"/>
    </xf>
    <xf numFmtId="0" fontId="4" fillId="0" borderId="26" xfId="0" applyFont="1" applyBorder="1" applyAlignment="1">
      <alignment horizontal="center" vertical="center" wrapText="1"/>
    </xf>
    <xf numFmtId="0" fontId="9" fillId="0" borderId="14" xfId="0" applyFont="1" applyBorder="1" applyAlignment="1">
      <alignment horizontal="center" vertical="center" wrapText="1"/>
    </xf>
    <xf numFmtId="180" fontId="4" fillId="0" borderId="24" xfId="0" applyNumberFormat="1" applyFont="1" applyBorder="1" applyAlignment="1">
      <alignment horizontal="center" vertical="center"/>
    </xf>
    <xf numFmtId="0" fontId="0" fillId="0" borderId="15" xfId="0" applyBorder="1" applyAlignment="1">
      <alignment vertical="center"/>
    </xf>
    <xf numFmtId="0" fontId="4" fillId="0" borderId="43" xfId="0" applyFont="1" applyBorder="1" applyAlignment="1">
      <alignment horizontal="center" vertical="center" wrapText="1"/>
    </xf>
    <xf numFmtId="176" fontId="4" fillId="0" borderId="29" xfId="0" applyNumberFormat="1" applyFont="1" applyBorder="1" applyAlignment="1">
      <alignment horizontal="right" vertical="center" wrapText="1"/>
    </xf>
    <xf numFmtId="176" fontId="4" fillId="0" borderId="26" xfId="0" applyNumberFormat="1" applyFont="1" applyBorder="1" applyAlignment="1">
      <alignment horizontal="righ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Alignment="1">
      <alignment horizontal="left" wrapText="1"/>
    </xf>
    <xf numFmtId="0" fontId="0" fillId="0" borderId="0" xfId="0" applyAlignment="1">
      <alignment horizontal="left" wrapText="1"/>
    </xf>
    <xf numFmtId="0" fontId="4" fillId="0" borderId="20" xfId="0" applyFont="1" applyBorder="1" applyAlignment="1">
      <alignment horizontal="center" vertical="center" wrapText="1"/>
    </xf>
    <xf numFmtId="0" fontId="4" fillId="0" borderId="38" xfId="0" applyFont="1" applyBorder="1" applyAlignment="1">
      <alignment horizontal="center" vertical="center" wrapText="1"/>
    </xf>
    <xf numFmtId="0" fontId="9" fillId="0" borderId="40" xfId="0" applyFont="1" applyBorder="1" applyAlignment="1">
      <alignment horizontal="center" vertical="center" wrapText="1"/>
    </xf>
    <xf numFmtId="0" fontId="4"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4" fillId="0" borderId="29"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28" xfId="0" applyBorder="1" applyAlignment="1">
      <alignment horizontal="center" vertical="center" wrapText="1"/>
    </xf>
    <xf numFmtId="0" fontId="0" fillId="0" borderId="27" xfId="0" applyBorder="1" applyAlignment="1">
      <alignment horizontal="center" vertical="center" wrapText="1"/>
    </xf>
    <xf numFmtId="176" fontId="4" fillId="0" borderId="46" xfId="0" applyNumberFormat="1" applyFont="1" applyBorder="1" applyAlignment="1">
      <alignment horizontal="right" vertical="center"/>
    </xf>
    <xf numFmtId="0" fontId="4" fillId="0" borderId="27" xfId="0" applyFont="1" applyBorder="1" applyAlignment="1">
      <alignment horizontal="center" vertical="center" wrapText="1"/>
    </xf>
    <xf numFmtId="0" fontId="4" fillId="0" borderId="0" xfId="0" applyFont="1" applyAlignment="1">
      <alignment horizontal="center" vertical="center"/>
    </xf>
    <xf numFmtId="0" fontId="4" fillId="0" borderId="47" xfId="0" applyFont="1" applyBorder="1" applyAlignment="1">
      <alignment horizontal="center" vertical="center"/>
    </xf>
    <xf numFmtId="0" fontId="4" fillId="0" borderId="37" xfId="0" applyFont="1" applyBorder="1" applyAlignment="1">
      <alignment horizontal="center" vertical="center"/>
    </xf>
    <xf numFmtId="187" fontId="4" fillId="0" borderId="48" xfId="0" applyNumberFormat="1" applyFont="1" applyBorder="1" applyAlignment="1">
      <alignment horizontal="center" vertical="center"/>
    </xf>
    <xf numFmtId="187" fontId="4" fillId="0" borderId="19" xfId="0"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187" fontId="4" fillId="0" borderId="30" xfId="0" applyNumberFormat="1" applyFont="1" applyBorder="1" applyAlignment="1">
      <alignment horizontal="center" vertical="center" wrapText="1"/>
    </xf>
    <xf numFmtId="187" fontId="4" fillId="0" borderId="31" xfId="0" applyNumberFormat="1" applyFont="1" applyBorder="1" applyAlignment="1">
      <alignment horizontal="center" vertical="center" wrapText="1"/>
    </xf>
    <xf numFmtId="187" fontId="4" fillId="0" borderId="32" xfId="0" applyNumberFormat="1" applyFont="1" applyBorder="1" applyAlignment="1">
      <alignment horizontal="center" vertical="center" wrapText="1"/>
    </xf>
    <xf numFmtId="187" fontId="4" fillId="0" borderId="33" xfId="0" applyNumberFormat="1" applyFont="1" applyBorder="1" applyAlignment="1">
      <alignment horizontal="center" vertical="center" wrapText="1"/>
    </xf>
    <xf numFmtId="0" fontId="4" fillId="0" borderId="3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187" fontId="4" fillId="0" borderId="18" xfId="0" applyNumberFormat="1" applyFont="1" applyBorder="1" applyAlignment="1">
      <alignment horizontal="center" vertical="center"/>
    </xf>
    <xf numFmtId="187" fontId="4" fillId="0" borderId="49" xfId="0" applyNumberFormat="1" applyFont="1" applyBorder="1" applyAlignment="1">
      <alignment horizontal="center" vertical="center"/>
    </xf>
    <xf numFmtId="187" fontId="4" fillId="0" borderId="50" xfId="0" applyNumberFormat="1" applyFont="1" applyBorder="1" applyAlignment="1">
      <alignment horizontal="center" vertical="center"/>
    </xf>
    <xf numFmtId="176" fontId="11" fillId="0" borderId="41" xfId="0" applyNumberFormat="1" applyFont="1" applyBorder="1" applyAlignment="1">
      <alignment horizontal="right" vertical="center"/>
    </xf>
    <xf numFmtId="176" fontId="11" fillId="0" borderId="28" xfId="0" applyNumberFormat="1" applyFont="1" applyBorder="1" applyAlignment="1">
      <alignment horizontal="right" vertical="center"/>
    </xf>
    <xf numFmtId="186" fontId="4" fillId="0" borderId="20" xfId="0" applyNumberFormat="1" applyFont="1" applyBorder="1" applyAlignment="1">
      <alignment horizontal="center" vertical="center"/>
    </xf>
    <xf numFmtId="186" fontId="4" fillId="0" borderId="29" xfId="0" applyNumberFormat="1" applyFont="1" applyBorder="1" applyAlignment="1">
      <alignment horizontal="center" vertical="center"/>
    </xf>
    <xf numFmtId="187" fontId="4" fillId="0" borderId="51" xfId="0" applyNumberFormat="1" applyFont="1" applyBorder="1" applyAlignment="1">
      <alignment horizontal="center" vertical="center"/>
    </xf>
    <xf numFmtId="187" fontId="4" fillId="0" borderId="34" xfId="0" applyNumberFormat="1" applyFont="1" applyBorder="1" applyAlignment="1">
      <alignment horizontal="center" vertical="center"/>
    </xf>
    <xf numFmtId="187" fontId="4" fillId="0" borderId="52" xfId="0" applyNumberFormat="1" applyFont="1" applyBorder="1" applyAlignment="1">
      <alignment horizontal="center" vertical="center"/>
    </xf>
    <xf numFmtId="176" fontId="4" fillId="0" borderId="48" xfId="0" applyNumberFormat="1" applyFont="1" applyBorder="1" applyAlignment="1">
      <alignment horizontal="right" vertical="center"/>
    </xf>
    <xf numFmtId="186" fontId="4" fillId="0" borderId="25" xfId="0" applyNumberFormat="1" applyFont="1" applyBorder="1" applyAlignment="1">
      <alignment horizontal="center" vertical="center"/>
    </xf>
    <xf numFmtId="187" fontId="4" fillId="0" borderId="41" xfId="0" applyNumberFormat="1" applyFont="1" applyBorder="1" applyAlignment="1">
      <alignment horizontal="center" vertical="center"/>
    </xf>
    <xf numFmtId="187" fontId="4" fillId="0" borderId="26" xfId="0" applyNumberFormat="1" applyFont="1" applyBorder="1" applyAlignment="1">
      <alignment horizontal="center" vertical="center"/>
    </xf>
    <xf numFmtId="187" fontId="4" fillId="0" borderId="28" xfId="0" applyNumberFormat="1" applyFont="1" applyBorder="1" applyAlignment="1">
      <alignment horizontal="center" vertical="center"/>
    </xf>
    <xf numFmtId="187" fontId="4" fillId="0" borderId="46" xfId="0" applyNumberFormat="1" applyFont="1" applyBorder="1" applyAlignment="1">
      <alignment horizontal="center" vertical="center"/>
    </xf>
    <xf numFmtId="187" fontId="4" fillId="0" borderId="21" xfId="0" applyNumberFormat="1" applyFont="1" applyBorder="1" applyAlignment="1">
      <alignment horizontal="center" vertical="center"/>
    </xf>
    <xf numFmtId="187" fontId="4" fillId="0" borderId="30" xfId="0" applyNumberFormat="1" applyFont="1" applyBorder="1" applyAlignment="1">
      <alignment horizontal="center" vertical="center"/>
    </xf>
    <xf numFmtId="187" fontId="4" fillId="0" borderId="31" xfId="0" applyNumberFormat="1" applyFont="1" applyBorder="1" applyAlignment="1">
      <alignment horizontal="center" vertical="center"/>
    </xf>
    <xf numFmtId="187" fontId="4" fillId="0" borderId="35" xfId="0" applyNumberFormat="1" applyFont="1" applyBorder="1" applyAlignment="1">
      <alignment horizontal="center" vertical="center"/>
    </xf>
    <xf numFmtId="187" fontId="4" fillId="0" borderId="36" xfId="0" applyNumberFormat="1" applyFont="1" applyBorder="1" applyAlignment="1">
      <alignment horizontal="center" vertical="center"/>
    </xf>
    <xf numFmtId="187" fontId="4" fillId="0" borderId="32" xfId="0" applyNumberFormat="1" applyFont="1" applyBorder="1" applyAlignment="1">
      <alignment horizontal="center" vertical="center"/>
    </xf>
    <xf numFmtId="187" fontId="4" fillId="0" borderId="33" xfId="0" applyNumberFormat="1" applyFont="1" applyBorder="1" applyAlignment="1">
      <alignment horizontal="center" vertical="center"/>
    </xf>
    <xf numFmtId="0" fontId="4" fillId="0" borderId="0" xfId="0" applyFont="1" applyBorder="1" applyAlignment="1">
      <alignment/>
    </xf>
    <xf numFmtId="0" fontId="1" fillId="0" borderId="0" xfId="0" applyFont="1" applyBorder="1" applyAlignment="1">
      <alignment wrapText="1"/>
    </xf>
    <xf numFmtId="191" fontId="33" fillId="0" borderId="0" xfId="0" applyNumberFormat="1" applyFont="1" applyBorder="1" applyAlignment="1">
      <alignment/>
    </xf>
    <xf numFmtId="192" fontId="33" fillId="0" borderId="0" xfId="0" applyNumberFormat="1" applyFont="1" applyAlignment="1">
      <alignment/>
    </xf>
    <xf numFmtId="192" fontId="33" fillId="0" borderId="0" xfId="0" applyNumberFormat="1" applyFont="1" applyBorder="1" applyAlignment="1">
      <alignment/>
    </xf>
    <xf numFmtId="191" fontId="33" fillId="0" borderId="0" xfId="0" applyNumberFormat="1" applyFont="1" applyAlignment="1">
      <alignment horizontal="center" vertical="center"/>
    </xf>
    <xf numFmtId="192" fontId="33" fillId="0" borderId="0" xfId="0" applyNumberFormat="1" applyFont="1" applyAlignment="1">
      <alignment horizontal="center" vertical="center"/>
    </xf>
    <xf numFmtId="193" fontId="33" fillId="0" borderId="0" xfId="0" applyNumberFormat="1" applyFont="1" applyAlignment="1">
      <alignment horizontal="center" vertical="center"/>
    </xf>
    <xf numFmtId="194" fontId="33" fillId="0" borderId="0" xfId="0" applyNumberFormat="1" applyFont="1" applyAlignment="1">
      <alignment horizontal="center" vertical="center"/>
    </xf>
    <xf numFmtId="0" fontId="6" fillId="0" borderId="0" xfId="0" applyFont="1" applyAlignment="1">
      <alignment/>
    </xf>
    <xf numFmtId="0" fontId="5" fillId="0" borderId="0" xfId="0" applyFont="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51</xdr:row>
      <xdr:rowOff>0</xdr:rowOff>
    </xdr:from>
    <xdr:to>
      <xdr:col>6</xdr:col>
      <xdr:colOff>0</xdr:colOff>
      <xdr:row>52</xdr:row>
      <xdr:rowOff>0</xdr:rowOff>
    </xdr:to>
    <xdr:sp>
      <xdr:nvSpPr>
        <xdr:cNvPr id="1" name="Text Box 1"/>
        <xdr:cNvSpPr txBox="1">
          <a:spLocks noChangeArrowheads="1"/>
        </xdr:cNvSpPr>
      </xdr:nvSpPr>
      <xdr:spPr>
        <a:xfrm>
          <a:off x="3724275" y="8420100"/>
          <a:ext cx="561975" cy="161925"/>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3</xdr:col>
      <xdr:colOff>0</xdr:colOff>
      <xdr:row>12</xdr:row>
      <xdr:rowOff>0</xdr:rowOff>
    </xdr:from>
    <xdr:to>
      <xdr:col>4</xdr:col>
      <xdr:colOff>0</xdr:colOff>
      <xdr:row>12</xdr:row>
      <xdr:rowOff>0</xdr:rowOff>
    </xdr:to>
    <xdr:sp>
      <xdr:nvSpPr>
        <xdr:cNvPr id="2" name="Text Box 2"/>
        <xdr:cNvSpPr txBox="1">
          <a:spLocks noChangeArrowheads="1"/>
        </xdr:cNvSpPr>
      </xdr:nvSpPr>
      <xdr:spPr>
        <a:xfrm>
          <a:off x="2600325" y="2200275"/>
          <a:ext cx="5619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13239750" cy="1171575"/>
    <xdr:grpSp>
      <xdr:nvGrpSpPr>
        <xdr:cNvPr id="3" name="Group 96"/>
        <xdr:cNvGrpSpPr>
          <a:grpSpLocks/>
        </xdr:cNvGrpSpPr>
      </xdr:nvGrpSpPr>
      <xdr:grpSpPr>
        <a:xfrm>
          <a:off x="0" y="0"/>
          <a:ext cx="13239750" cy="1171575"/>
          <a:chOff x="0" y="1"/>
          <a:chExt cx="1372" cy="122"/>
        </a:xfrm>
        <a:solidFill>
          <a:srgbClr val="FFFFFF"/>
        </a:solidFill>
      </xdr:grpSpPr>
      <xdr:sp textlink="A1">
        <xdr:nvSpPr>
          <xdr:cNvPr id="4" name="報表類別"/>
          <xdr:cNvSpPr>
            <a:spLocks/>
          </xdr:cNvSpPr>
        </xdr:nvSpPr>
        <xdr:spPr>
          <a:xfrm>
            <a:off x="0"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5" name="報表週期"/>
          <xdr:cNvSpPr>
            <a:spLocks/>
          </xdr:cNvSpPr>
        </xdr:nvSpPr>
        <xdr:spPr>
          <a:xfrm>
            <a:off x="0" y="25"/>
            <a:ext cx="94" cy="25"/>
          </a:xfrm>
          <a:prstGeom prst="rect">
            <a:avLst/>
          </a:prstGeom>
          <a:solidFill>
            <a:srgbClr val="FFFFFF"/>
          </a:solidFill>
          <a:ln w="19050" cmpd="sng">
            <a:solidFill>
              <a:srgbClr val="000000"/>
            </a:solidFill>
            <a:headEnd type="none"/>
            <a:tailEnd type="none"/>
          </a:ln>
        </xdr:spPr>
        <xdr:txBody>
          <a:bodyPr vertOverflow="clip" wrap="square" lIns="36000" tIns="45720" rIns="91440" bIns="45720" anchor="ctr"/>
          <a:p>
            <a:pPr algn="l">
              <a:defRPr/>
            </a:pPr>
            <a:r>
              <a:rPr lang="en-US" cap="none" sz="1200" b="0" i="0" u="none" baseline="0">
                <a:solidFill>
                  <a:srgbClr val="000000"/>
                </a:solidFill>
              </a:rPr>
              <a:t>季　　　報</a:t>
            </a:r>
          </a:p>
        </xdr:txBody>
      </xdr:sp>
      <xdr:sp textlink="D1">
        <xdr:nvSpPr>
          <xdr:cNvPr id="6" name="報表類別"/>
          <xdr:cNvSpPr>
            <a:spLocks/>
          </xdr:cNvSpPr>
        </xdr:nvSpPr>
        <xdr:spPr>
          <a:xfrm>
            <a:off x="96" y="25"/>
            <a:ext cx="1020" cy="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a:t>
            </a:r>
            <a:r>
              <a:rPr lang="en-US" cap="none" sz="1200" b="0" i="0" u="none" baseline="0">
                <a:solidFill>
                  <a:srgbClr val="000000"/>
                </a:solidFill>
              </a:rPr>
              <a:t>個月內編送</a:t>
            </a:r>
          </a:p>
        </xdr:txBody>
      </xdr:sp>
      <xdr:sp>
        <xdr:nvSpPr>
          <xdr:cNvPr id="7" name="編製機關"/>
          <xdr:cNvSpPr>
            <a:spLocks/>
          </xdr:cNvSpPr>
        </xdr:nvSpPr>
        <xdr:spPr>
          <a:xfrm>
            <a:off x="1092" y="1"/>
            <a:ext cx="76"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8" name="表號"/>
          <xdr:cNvSpPr>
            <a:spLocks/>
          </xdr:cNvSpPr>
        </xdr:nvSpPr>
        <xdr:spPr>
          <a:xfrm>
            <a:off x="1092" y="25"/>
            <a:ext cx="76" cy="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sp textlink="B1">
        <xdr:nvSpPr>
          <xdr:cNvPr id="9" name="報表類別"/>
          <xdr:cNvSpPr>
            <a:spLocks/>
          </xdr:cNvSpPr>
        </xdr:nvSpPr>
        <xdr:spPr>
          <a:xfrm>
            <a:off x="1168" y="1"/>
            <a:ext cx="204" cy="2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10" name="報表類別"/>
          <xdr:cNvSpPr>
            <a:spLocks/>
          </xdr:cNvSpPr>
        </xdr:nvSpPr>
        <xdr:spPr>
          <a:xfrm>
            <a:off x="1168" y="25"/>
            <a:ext cx="204" cy="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10730-06-04-2</a:t>
            </a:r>
          </a:p>
        </xdr:txBody>
      </xdr:sp>
      <xdr:sp>
        <xdr:nvSpPr>
          <xdr:cNvPr id="11" name="Line 37"/>
          <xdr:cNvSpPr>
            <a:spLocks/>
          </xdr:cNvSpPr>
        </xdr:nvSpPr>
        <xdr:spPr>
          <a:xfrm>
            <a:off x="93" y="50"/>
            <a:ext cx="998"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2" name="報表類別"/>
          <xdr:cNvSpPr>
            <a:spLocks/>
          </xdr:cNvSpPr>
        </xdr:nvSpPr>
        <xdr:spPr>
          <a:xfrm>
            <a:off x="1091" y="96"/>
            <a:ext cx="278" cy="27"/>
          </a:xfrm>
          <a:prstGeom prst="rect">
            <a:avLst/>
          </a:prstGeom>
          <a:noFill/>
          <a:ln w="19050" cmpd="sng">
            <a:noFill/>
          </a:ln>
        </xdr:spPr>
        <xdr:txBody>
          <a:bodyPr vertOverflow="clip" wrap="square"/>
          <a:p>
            <a:pPr algn="l">
              <a:defRPr/>
            </a:pPr>
            <a:r>
              <a:rPr lang="en-US" cap="none" u="none" baseline="0">
                <a:latin typeface="Times New Roman"/>
                <a:ea typeface="Times New Roman"/>
                <a:cs typeface="Times New Roman"/>
              </a:rPr>
              <a:t/>
            </a:r>
          </a:p>
        </xdr:txBody>
      </xdr:sp>
    </xdr:grpSp>
    <xdr:clientData/>
  </xdr:oneCellAnchor>
  <xdr:twoCellAnchor>
    <xdr:from>
      <xdr:col>5</xdr:col>
      <xdr:colOff>0</xdr:colOff>
      <xdr:row>51</xdr:row>
      <xdr:rowOff>0</xdr:rowOff>
    </xdr:from>
    <xdr:to>
      <xdr:col>6</xdr:col>
      <xdr:colOff>0</xdr:colOff>
      <xdr:row>52</xdr:row>
      <xdr:rowOff>0</xdr:rowOff>
    </xdr:to>
    <xdr:sp>
      <xdr:nvSpPr>
        <xdr:cNvPr id="13" name="Text Box 62"/>
        <xdr:cNvSpPr txBox="1">
          <a:spLocks noChangeArrowheads="1"/>
        </xdr:cNvSpPr>
      </xdr:nvSpPr>
      <xdr:spPr>
        <a:xfrm>
          <a:off x="3724275" y="8420100"/>
          <a:ext cx="561975" cy="161925"/>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69"/>
  <sheetViews>
    <sheetView tabSelected="1" zoomScale="85" zoomScaleNormal="85" zoomScalePageLayoutView="0" workbookViewId="0" topLeftCell="A4">
      <selection activeCell="A1" sqref="A1"/>
    </sheetView>
  </sheetViews>
  <sheetFormatPr defaultColWidth="9.33203125" defaultRowHeight="12"/>
  <cols>
    <col min="1" max="1" width="15.83203125" style="3" customWidth="1"/>
    <col min="2" max="2" width="19.83203125" style="3" customWidth="1"/>
    <col min="3" max="3" width="9.83203125" style="3" customWidth="1"/>
    <col min="4" max="22" width="9.83203125" style="0" customWidth="1"/>
    <col min="24" max="52" width="0" style="0" hidden="1" customWidth="1"/>
  </cols>
  <sheetData>
    <row r="1" spans="1:19" s="6" customFormat="1" ht="31.5" customHeight="1" hidden="1">
      <c r="A1" s="7" t="s">
        <v>89</v>
      </c>
      <c r="B1" s="7" t="s">
        <v>82</v>
      </c>
      <c r="C1" s="7" t="s">
        <v>83</v>
      </c>
      <c r="D1" s="6" t="s">
        <v>84</v>
      </c>
      <c r="E1" s="190" t="s">
        <v>85</v>
      </c>
      <c r="F1" s="191" t="s">
        <v>86</v>
      </c>
      <c r="G1" s="6" t="s">
        <v>87</v>
      </c>
      <c r="L1" s="9"/>
      <c r="M1" s="9"/>
      <c r="N1" s="9"/>
      <c r="O1" s="9"/>
      <c r="P1" s="9"/>
      <c r="Q1" s="9"/>
      <c r="R1" s="9"/>
      <c r="S1" s="9"/>
    </row>
    <row r="2" spans="1:19" s="6" customFormat="1" ht="28.5" customHeight="1" hidden="1">
      <c r="A2" s="181" t="s">
        <v>88</v>
      </c>
      <c r="B2" s="182" t="s">
        <v>79</v>
      </c>
      <c r="C2" s="7" t="s">
        <v>80</v>
      </c>
      <c r="D2" s="6" t="s">
        <v>81</v>
      </c>
      <c r="L2" s="9"/>
      <c r="M2" s="9"/>
      <c r="N2" s="9"/>
      <c r="O2" s="9"/>
      <c r="P2" s="9"/>
      <c r="Q2" s="9"/>
      <c r="R2" s="9"/>
      <c r="S2" s="9"/>
    </row>
    <row r="3" spans="1:19" s="6" customFormat="1" ht="28.5" customHeight="1" hidden="1">
      <c r="A3" s="8" t="s">
        <v>12</v>
      </c>
      <c r="B3" s="8"/>
      <c r="C3" s="7"/>
      <c r="L3" s="9"/>
      <c r="M3" s="9"/>
      <c r="N3" s="9"/>
      <c r="O3" s="9"/>
      <c r="P3" s="9"/>
      <c r="Q3" s="9"/>
      <c r="R3" s="9"/>
      <c r="S3" s="9"/>
    </row>
    <row r="4" spans="1:21" s="3" customFormat="1" ht="18" customHeight="1">
      <c r="A4" s="114"/>
      <c r="B4" s="114"/>
      <c r="C4" s="114"/>
      <c r="D4" s="5"/>
      <c r="E4" s="5"/>
      <c r="F4" s="5"/>
      <c r="G4" s="5"/>
      <c r="H4" s="5"/>
      <c r="I4" s="5"/>
      <c r="J4" s="5"/>
      <c r="K4" s="5"/>
      <c r="L4" s="5"/>
      <c r="M4" s="5"/>
      <c r="N4" s="5"/>
      <c r="O4" s="5"/>
      <c r="P4" s="5"/>
      <c r="Q4" s="5"/>
      <c r="R4" s="5"/>
      <c r="S4" s="5"/>
      <c r="T4" s="10"/>
      <c r="U4" s="10"/>
    </row>
    <row r="5" spans="1:21" s="3" customFormat="1" ht="18" customHeight="1">
      <c r="A5" s="114"/>
      <c r="B5" s="114"/>
      <c r="C5" s="114"/>
      <c r="D5" s="13"/>
      <c r="E5" s="5"/>
      <c r="F5" s="5"/>
      <c r="G5" s="5"/>
      <c r="H5" s="5"/>
      <c r="I5" s="5"/>
      <c r="J5" s="5"/>
      <c r="K5" s="5"/>
      <c r="L5" s="5"/>
      <c r="M5" s="5"/>
      <c r="N5" s="5"/>
      <c r="O5" s="5"/>
      <c r="P5" s="5"/>
      <c r="Q5" s="5"/>
      <c r="R5" s="5"/>
      <c r="S5" s="5"/>
      <c r="T5" s="11"/>
      <c r="U5" s="11"/>
    </row>
    <row r="6" spans="1:22" ht="36" customHeight="1">
      <c r="A6" s="61" t="str">
        <f>F1</f>
        <v>金門縣新住民子女發展遲緩兒童早期療育服務概況</v>
      </c>
      <c r="B6" s="61"/>
      <c r="C6" s="61"/>
      <c r="D6" s="61"/>
      <c r="E6" s="61"/>
      <c r="F6" s="61"/>
      <c r="G6" s="61"/>
      <c r="H6" s="61"/>
      <c r="I6" s="61"/>
      <c r="J6" s="61"/>
      <c r="K6" s="61"/>
      <c r="L6" s="61"/>
      <c r="M6" s="61"/>
      <c r="N6" s="61"/>
      <c r="O6" s="61"/>
      <c r="P6" s="61"/>
      <c r="Q6" s="61"/>
      <c r="R6" s="61"/>
      <c r="S6" s="61"/>
      <c r="T6" s="61"/>
      <c r="U6" s="61"/>
      <c r="V6" s="61"/>
    </row>
    <row r="7" spans="1:22" ht="24" customHeight="1">
      <c r="A7" s="62" t="str">
        <f>G1</f>
        <v>中華民國111年第2季( 4月至6月 )</v>
      </c>
      <c r="B7" s="62"/>
      <c r="C7" s="62"/>
      <c r="D7" s="62"/>
      <c r="E7" s="62"/>
      <c r="F7" s="62"/>
      <c r="G7" s="62"/>
      <c r="H7" s="62"/>
      <c r="I7" s="62"/>
      <c r="J7" s="62"/>
      <c r="K7" s="62"/>
      <c r="L7" s="62"/>
      <c r="M7" s="62"/>
      <c r="N7" s="62"/>
      <c r="O7" s="62"/>
      <c r="P7" s="62"/>
      <c r="Q7" s="62"/>
      <c r="R7" s="62"/>
      <c r="S7" s="62"/>
      <c r="T7" s="62"/>
      <c r="U7" s="62"/>
      <c r="V7" s="62"/>
    </row>
    <row r="8" spans="1:22" ht="13.5" customHeight="1" thickBot="1">
      <c r="A8" s="113" t="s">
        <v>5</v>
      </c>
      <c r="B8" s="113"/>
      <c r="C8" s="113"/>
      <c r="D8" s="113"/>
      <c r="E8" s="15"/>
      <c r="F8" s="15"/>
      <c r="G8" s="15"/>
      <c r="H8" s="15"/>
      <c r="I8" s="15"/>
      <c r="J8" s="15"/>
      <c r="K8" s="15"/>
      <c r="L8" s="15"/>
      <c r="M8" s="15"/>
      <c r="N8" s="15"/>
      <c r="O8" s="15"/>
      <c r="P8" s="15"/>
      <c r="Q8" s="15"/>
      <c r="R8" s="15"/>
      <c r="S8" s="19"/>
      <c r="T8" s="19"/>
      <c r="U8" s="19"/>
      <c r="V8" s="18" t="s">
        <v>13</v>
      </c>
    </row>
    <row r="9" spans="1:22" s="1" customFormat="1" ht="25.5" customHeight="1">
      <c r="A9" s="132" t="s">
        <v>16</v>
      </c>
      <c r="B9" s="119" t="s">
        <v>14</v>
      </c>
      <c r="C9" s="116"/>
      <c r="D9" s="116"/>
      <c r="E9" s="116" t="s">
        <v>17</v>
      </c>
      <c r="F9" s="116"/>
      <c r="G9" s="116" t="s">
        <v>75</v>
      </c>
      <c r="H9" s="116"/>
      <c r="I9" s="116" t="s">
        <v>78</v>
      </c>
      <c r="J9" s="116"/>
      <c r="K9" s="116" t="s">
        <v>3</v>
      </c>
      <c r="L9" s="116"/>
      <c r="M9" s="116" t="s">
        <v>4</v>
      </c>
      <c r="N9" s="116"/>
      <c r="O9" s="116" t="s">
        <v>76</v>
      </c>
      <c r="P9" s="116"/>
      <c r="Q9" s="116" t="s">
        <v>18</v>
      </c>
      <c r="R9" s="116"/>
      <c r="S9" s="116" t="s">
        <v>19</v>
      </c>
      <c r="T9" s="116"/>
      <c r="U9" s="116" t="s">
        <v>20</v>
      </c>
      <c r="V9" s="131"/>
    </row>
    <row r="10" spans="1:22" s="1" customFormat="1" ht="12.75" customHeight="1" thickBot="1">
      <c r="A10" s="133"/>
      <c r="B10" s="23" t="s">
        <v>0</v>
      </c>
      <c r="C10" s="24" t="s">
        <v>1</v>
      </c>
      <c r="D10" s="24" t="s">
        <v>2</v>
      </c>
      <c r="E10" s="24" t="s">
        <v>1</v>
      </c>
      <c r="F10" s="24" t="s">
        <v>2</v>
      </c>
      <c r="G10" s="24" t="s">
        <v>1</v>
      </c>
      <c r="H10" s="24" t="s">
        <v>2</v>
      </c>
      <c r="I10" s="24" t="s">
        <v>1</v>
      </c>
      <c r="J10" s="24" t="s">
        <v>2</v>
      </c>
      <c r="K10" s="24" t="s">
        <v>1</v>
      </c>
      <c r="L10" s="25" t="s">
        <v>2</v>
      </c>
      <c r="M10" s="25" t="s">
        <v>1</v>
      </c>
      <c r="N10" s="25" t="s">
        <v>2</v>
      </c>
      <c r="O10" s="25" t="s">
        <v>1</v>
      </c>
      <c r="P10" s="25" t="s">
        <v>2</v>
      </c>
      <c r="Q10" s="25" t="s">
        <v>1</v>
      </c>
      <c r="R10" s="25" t="s">
        <v>2</v>
      </c>
      <c r="S10" s="25" t="s">
        <v>1</v>
      </c>
      <c r="T10" s="25" t="s">
        <v>2</v>
      </c>
      <c r="U10" s="25" t="s">
        <v>1</v>
      </c>
      <c r="V10" s="26" t="s">
        <v>21</v>
      </c>
    </row>
    <row r="11" spans="1:44" s="1" customFormat="1" ht="12.75" customHeight="1">
      <c r="A11" s="27" t="s">
        <v>14</v>
      </c>
      <c r="B11" s="48">
        <f aca="true" t="shared" si="0" ref="B11:C13">X11</f>
        <v>0</v>
      </c>
      <c r="C11" s="43">
        <f t="shared" si="0"/>
        <v>0</v>
      </c>
      <c r="D11" s="43">
        <f aca="true" t="shared" si="1" ref="D11:V11">Z11</f>
        <v>0</v>
      </c>
      <c r="E11" s="43">
        <f t="shared" si="1"/>
        <v>0</v>
      </c>
      <c r="F11" s="43">
        <f t="shared" si="1"/>
        <v>0</v>
      </c>
      <c r="G11" s="43">
        <f t="shared" si="1"/>
        <v>0</v>
      </c>
      <c r="H11" s="43">
        <f t="shared" si="1"/>
        <v>0</v>
      </c>
      <c r="I11" s="43">
        <f t="shared" si="1"/>
        <v>0</v>
      </c>
      <c r="J11" s="43">
        <f t="shared" si="1"/>
        <v>0</v>
      </c>
      <c r="K11" s="43">
        <f t="shared" si="1"/>
        <v>0</v>
      </c>
      <c r="L11" s="43">
        <f t="shared" si="1"/>
        <v>0</v>
      </c>
      <c r="M11" s="43">
        <f t="shared" si="1"/>
        <v>0</v>
      </c>
      <c r="N11" s="43">
        <f t="shared" si="1"/>
        <v>0</v>
      </c>
      <c r="O11" s="43">
        <f t="shared" si="1"/>
        <v>0</v>
      </c>
      <c r="P11" s="43">
        <f t="shared" si="1"/>
        <v>0</v>
      </c>
      <c r="Q11" s="43">
        <f t="shared" si="1"/>
        <v>0</v>
      </c>
      <c r="R11" s="43">
        <f t="shared" si="1"/>
        <v>0</v>
      </c>
      <c r="S11" s="43">
        <f t="shared" si="1"/>
        <v>0</v>
      </c>
      <c r="T11" s="43">
        <f t="shared" si="1"/>
        <v>0</v>
      </c>
      <c r="U11" s="43">
        <f t="shared" si="1"/>
        <v>0</v>
      </c>
      <c r="V11" s="45">
        <f t="shared" si="1"/>
        <v>0</v>
      </c>
      <c r="X11" s="187">
        <v>0</v>
      </c>
      <c r="Y11" s="187">
        <v>0</v>
      </c>
      <c r="Z11" s="187">
        <v>0</v>
      </c>
      <c r="AA11" s="187">
        <v>0</v>
      </c>
      <c r="AB11" s="187">
        <v>0</v>
      </c>
      <c r="AC11" s="187">
        <v>0</v>
      </c>
      <c r="AD11" s="187">
        <v>0</v>
      </c>
      <c r="AE11" s="187">
        <v>0</v>
      </c>
      <c r="AF11" s="187">
        <v>0</v>
      </c>
      <c r="AG11" s="187">
        <v>0</v>
      </c>
      <c r="AH11" s="187">
        <v>0</v>
      </c>
      <c r="AI11" s="187">
        <v>0</v>
      </c>
      <c r="AJ11" s="187">
        <v>0</v>
      </c>
      <c r="AK11" s="187">
        <v>0</v>
      </c>
      <c r="AL11" s="187">
        <v>0</v>
      </c>
      <c r="AM11" s="187">
        <v>0</v>
      </c>
      <c r="AN11" s="187">
        <v>0</v>
      </c>
      <c r="AO11" s="187">
        <v>0</v>
      </c>
      <c r="AP11" s="187">
        <v>0</v>
      </c>
      <c r="AQ11" s="187">
        <v>0</v>
      </c>
      <c r="AR11" s="187">
        <v>0</v>
      </c>
    </row>
    <row r="12" spans="1:44" s="2" customFormat="1" ht="12.75" customHeight="1">
      <c r="A12" s="28" t="s">
        <v>62</v>
      </c>
      <c r="B12" s="49">
        <f t="shared" si="0"/>
        <v>0</v>
      </c>
      <c r="C12" s="44">
        <f t="shared" si="0"/>
        <v>0</v>
      </c>
      <c r="D12" s="44">
        <f aca="true" t="shared" si="2" ref="D12:M13">Z12</f>
        <v>0</v>
      </c>
      <c r="E12" s="44">
        <f t="shared" si="2"/>
        <v>0</v>
      </c>
      <c r="F12" s="44">
        <f t="shared" si="2"/>
        <v>0</v>
      </c>
      <c r="G12" s="44">
        <f t="shared" si="2"/>
        <v>0</v>
      </c>
      <c r="H12" s="44">
        <f t="shared" si="2"/>
        <v>0</v>
      </c>
      <c r="I12" s="44">
        <f t="shared" si="2"/>
        <v>0</v>
      </c>
      <c r="J12" s="44">
        <f t="shared" si="2"/>
        <v>0</v>
      </c>
      <c r="K12" s="44">
        <f t="shared" si="2"/>
        <v>0</v>
      </c>
      <c r="L12" s="44">
        <f t="shared" si="2"/>
        <v>0</v>
      </c>
      <c r="M12" s="44">
        <f t="shared" si="2"/>
        <v>0</v>
      </c>
      <c r="N12" s="44">
        <f aca="true" t="shared" si="3" ref="N12:V13">AJ12</f>
        <v>0</v>
      </c>
      <c r="O12" s="44">
        <f t="shared" si="3"/>
        <v>0</v>
      </c>
      <c r="P12" s="44">
        <f t="shared" si="3"/>
        <v>0</v>
      </c>
      <c r="Q12" s="44">
        <f t="shared" si="3"/>
        <v>0</v>
      </c>
      <c r="R12" s="44">
        <f t="shared" si="3"/>
        <v>0</v>
      </c>
      <c r="S12" s="44">
        <f t="shared" si="3"/>
        <v>0</v>
      </c>
      <c r="T12" s="44">
        <f t="shared" si="3"/>
        <v>0</v>
      </c>
      <c r="U12" s="44">
        <f t="shared" si="3"/>
        <v>0</v>
      </c>
      <c r="V12" s="46">
        <f t="shared" si="3"/>
        <v>0</v>
      </c>
      <c r="X12" s="187">
        <v>0</v>
      </c>
      <c r="Y12" s="187">
        <v>0</v>
      </c>
      <c r="Z12" s="187">
        <v>0</v>
      </c>
      <c r="AA12" s="187">
        <v>0</v>
      </c>
      <c r="AB12" s="187">
        <v>0</v>
      </c>
      <c r="AC12" s="187">
        <v>0</v>
      </c>
      <c r="AD12" s="187">
        <v>0</v>
      </c>
      <c r="AE12" s="187">
        <v>0</v>
      </c>
      <c r="AF12" s="187">
        <v>0</v>
      </c>
      <c r="AG12" s="187">
        <v>0</v>
      </c>
      <c r="AH12" s="187">
        <v>0</v>
      </c>
      <c r="AI12" s="187">
        <v>0</v>
      </c>
      <c r="AJ12" s="187">
        <v>0</v>
      </c>
      <c r="AK12" s="187">
        <v>0</v>
      </c>
      <c r="AL12" s="187">
        <v>0</v>
      </c>
      <c r="AM12" s="187">
        <v>0</v>
      </c>
      <c r="AN12" s="187">
        <v>0</v>
      </c>
      <c r="AO12" s="187">
        <v>0</v>
      </c>
      <c r="AP12" s="187">
        <v>0</v>
      </c>
      <c r="AQ12" s="187">
        <v>0</v>
      </c>
      <c r="AR12" s="187">
        <v>0</v>
      </c>
    </row>
    <row r="13" spans="1:44" s="2" customFormat="1" ht="12.75" customHeight="1" thickBot="1">
      <c r="A13" s="29" t="s">
        <v>63</v>
      </c>
      <c r="B13" s="50">
        <f t="shared" si="0"/>
        <v>0</v>
      </c>
      <c r="C13" s="51">
        <f t="shared" si="0"/>
        <v>0</v>
      </c>
      <c r="D13" s="51">
        <f t="shared" si="2"/>
        <v>0</v>
      </c>
      <c r="E13" s="51">
        <f t="shared" si="2"/>
        <v>0</v>
      </c>
      <c r="F13" s="51">
        <f t="shared" si="2"/>
        <v>0</v>
      </c>
      <c r="G13" s="51">
        <f t="shared" si="2"/>
        <v>0</v>
      </c>
      <c r="H13" s="51">
        <f t="shared" si="2"/>
        <v>0</v>
      </c>
      <c r="I13" s="51">
        <f t="shared" si="2"/>
        <v>0</v>
      </c>
      <c r="J13" s="51">
        <f t="shared" si="2"/>
        <v>0</v>
      </c>
      <c r="K13" s="51">
        <f t="shared" si="2"/>
        <v>0</v>
      </c>
      <c r="L13" s="51">
        <f t="shared" si="2"/>
        <v>0</v>
      </c>
      <c r="M13" s="51">
        <f t="shared" si="2"/>
        <v>0</v>
      </c>
      <c r="N13" s="51">
        <f t="shared" si="3"/>
        <v>0</v>
      </c>
      <c r="O13" s="51">
        <f t="shared" si="3"/>
        <v>0</v>
      </c>
      <c r="P13" s="51">
        <f t="shared" si="3"/>
        <v>0</v>
      </c>
      <c r="Q13" s="51">
        <f t="shared" si="3"/>
        <v>0</v>
      </c>
      <c r="R13" s="51">
        <f t="shared" si="3"/>
        <v>0</v>
      </c>
      <c r="S13" s="51">
        <f t="shared" si="3"/>
        <v>0</v>
      </c>
      <c r="T13" s="51">
        <f t="shared" si="3"/>
        <v>0</v>
      </c>
      <c r="U13" s="51">
        <f t="shared" si="3"/>
        <v>0</v>
      </c>
      <c r="V13" s="52">
        <f t="shared" si="3"/>
        <v>0</v>
      </c>
      <c r="X13" s="187">
        <v>0</v>
      </c>
      <c r="Y13" s="187">
        <v>0</v>
      </c>
      <c r="Z13" s="187">
        <v>0</v>
      </c>
      <c r="AA13" s="187">
        <v>0</v>
      </c>
      <c r="AB13" s="187">
        <v>0</v>
      </c>
      <c r="AC13" s="187">
        <v>0</v>
      </c>
      <c r="AD13" s="187">
        <v>0</v>
      </c>
      <c r="AE13" s="187">
        <v>0</v>
      </c>
      <c r="AF13" s="187">
        <v>0</v>
      </c>
      <c r="AG13" s="187">
        <v>0</v>
      </c>
      <c r="AH13" s="187">
        <v>0</v>
      </c>
      <c r="AI13" s="187">
        <v>0</v>
      </c>
      <c r="AJ13" s="187">
        <v>0</v>
      </c>
      <c r="AK13" s="187">
        <v>0</v>
      </c>
      <c r="AL13" s="187">
        <v>0</v>
      </c>
      <c r="AM13" s="187">
        <v>0</v>
      </c>
      <c r="AN13" s="187">
        <v>0</v>
      </c>
      <c r="AO13" s="187">
        <v>0</v>
      </c>
      <c r="AP13" s="187">
        <v>0</v>
      </c>
      <c r="AQ13" s="187">
        <v>0</v>
      </c>
      <c r="AR13" s="187">
        <v>0</v>
      </c>
    </row>
    <row r="14" spans="1:22" s="2" customFormat="1" ht="4.5" customHeight="1" thickBot="1">
      <c r="A14" s="16"/>
      <c r="B14" s="21"/>
      <c r="C14" s="17"/>
      <c r="D14" s="20"/>
      <c r="E14" s="20"/>
      <c r="F14" s="20"/>
      <c r="G14" s="20"/>
      <c r="H14" s="20"/>
      <c r="I14" s="20"/>
      <c r="J14" s="20"/>
      <c r="K14" s="20"/>
      <c r="L14" s="20"/>
      <c r="M14" s="20"/>
      <c r="N14" s="20"/>
      <c r="O14" s="20"/>
      <c r="P14" s="20"/>
      <c r="Q14" s="20"/>
      <c r="R14" s="20"/>
      <c r="S14" s="20"/>
      <c r="T14" s="20"/>
      <c r="U14" s="20"/>
      <c r="V14" s="20"/>
    </row>
    <row r="15" spans="1:22" s="2" customFormat="1" ht="13.5" customHeight="1" thickBot="1">
      <c r="A15" s="134" t="s">
        <v>64</v>
      </c>
      <c r="B15" s="135"/>
      <c r="C15" s="165" t="s">
        <v>14</v>
      </c>
      <c r="D15" s="166"/>
      <c r="E15" s="166"/>
      <c r="F15" s="167"/>
      <c r="G15" s="115" t="s">
        <v>22</v>
      </c>
      <c r="H15" s="115"/>
      <c r="I15" s="115" t="s">
        <v>23</v>
      </c>
      <c r="J15" s="115"/>
      <c r="K15" s="115" t="s">
        <v>7</v>
      </c>
      <c r="L15" s="115"/>
      <c r="M15" s="115" t="s">
        <v>8</v>
      </c>
      <c r="N15" s="115"/>
      <c r="O15" s="115" t="s">
        <v>9</v>
      </c>
      <c r="P15" s="115"/>
      <c r="Q15" s="115" t="s">
        <v>10</v>
      </c>
      <c r="R15" s="115"/>
      <c r="S15" s="115" t="s">
        <v>11</v>
      </c>
      <c r="T15" s="115"/>
      <c r="U15" s="115" t="s">
        <v>20</v>
      </c>
      <c r="V15" s="124"/>
    </row>
    <row r="16" spans="1:32" s="2" customFormat="1" ht="12.75" customHeight="1" thickBot="1">
      <c r="A16" s="136" t="s">
        <v>15</v>
      </c>
      <c r="B16" s="137"/>
      <c r="C16" s="168">
        <f>X16</f>
        <v>0</v>
      </c>
      <c r="D16" s="68"/>
      <c r="E16" s="68"/>
      <c r="F16" s="56"/>
      <c r="G16" s="109">
        <f>Y16</f>
        <v>0</v>
      </c>
      <c r="H16" s="110"/>
      <c r="I16" s="109">
        <f>Z16</f>
        <v>0</v>
      </c>
      <c r="J16" s="110"/>
      <c r="K16" s="109">
        <f>AA16</f>
        <v>0</v>
      </c>
      <c r="L16" s="110"/>
      <c r="M16" s="109">
        <f>AB16</f>
        <v>0</v>
      </c>
      <c r="N16" s="110"/>
      <c r="O16" s="109">
        <f>AC16</f>
        <v>0</v>
      </c>
      <c r="P16" s="110"/>
      <c r="Q16" s="109">
        <f>AD16</f>
        <v>0</v>
      </c>
      <c r="R16" s="110"/>
      <c r="S16" s="109">
        <f>AE16</f>
        <v>0</v>
      </c>
      <c r="T16" s="110"/>
      <c r="U16" s="109">
        <f>AF16</f>
        <v>0</v>
      </c>
      <c r="V16" s="125"/>
      <c r="X16" s="189">
        <v>0</v>
      </c>
      <c r="Y16" s="189">
        <v>0</v>
      </c>
      <c r="Z16" s="189">
        <v>0</v>
      </c>
      <c r="AA16" s="189">
        <v>0</v>
      </c>
      <c r="AB16" s="189">
        <v>0</v>
      </c>
      <c r="AC16" s="189">
        <v>0</v>
      </c>
      <c r="AD16" s="189">
        <v>0</v>
      </c>
      <c r="AE16" s="189">
        <v>0</v>
      </c>
      <c r="AF16" s="189">
        <v>0</v>
      </c>
    </row>
    <row r="17" spans="1:32" s="2" customFormat="1" ht="12.75" customHeight="1">
      <c r="A17" s="120" t="s">
        <v>62</v>
      </c>
      <c r="B17" s="121"/>
      <c r="C17" s="168">
        <f>X17</f>
        <v>0</v>
      </c>
      <c r="D17" s="68"/>
      <c r="E17" s="68"/>
      <c r="F17" s="56"/>
      <c r="G17" s="111">
        <f>Y17</f>
        <v>0</v>
      </c>
      <c r="H17" s="112"/>
      <c r="I17" s="111">
        <f>Z17</f>
        <v>0</v>
      </c>
      <c r="J17" s="112"/>
      <c r="K17" s="111">
        <f>AA17</f>
        <v>0</v>
      </c>
      <c r="L17" s="112"/>
      <c r="M17" s="111">
        <f>AB17</f>
        <v>0</v>
      </c>
      <c r="N17" s="112"/>
      <c r="O17" s="111">
        <f>AC17</f>
        <v>0</v>
      </c>
      <c r="P17" s="112"/>
      <c r="Q17" s="111">
        <f>AD17</f>
        <v>0</v>
      </c>
      <c r="R17" s="112"/>
      <c r="S17" s="111">
        <f>AE17</f>
        <v>0</v>
      </c>
      <c r="T17" s="112"/>
      <c r="U17" s="111">
        <f>AF17</f>
        <v>0</v>
      </c>
      <c r="V17" s="126"/>
      <c r="X17" s="189">
        <v>0</v>
      </c>
      <c r="Y17" s="189">
        <v>0</v>
      </c>
      <c r="Z17" s="189">
        <v>0</v>
      </c>
      <c r="AA17" s="189">
        <v>0</v>
      </c>
      <c r="AB17" s="189">
        <v>0</v>
      </c>
      <c r="AC17" s="189">
        <v>0</v>
      </c>
      <c r="AD17" s="189">
        <v>0</v>
      </c>
      <c r="AE17" s="189">
        <v>0</v>
      </c>
      <c r="AF17" s="189">
        <v>0</v>
      </c>
    </row>
    <row r="18" spans="1:32" s="2" customFormat="1" ht="12.75" customHeight="1" thickBot="1">
      <c r="A18" s="122" t="s">
        <v>63</v>
      </c>
      <c r="B18" s="123"/>
      <c r="C18" s="140">
        <f>X18</f>
        <v>0</v>
      </c>
      <c r="D18" s="54"/>
      <c r="E18" s="54"/>
      <c r="F18" s="59"/>
      <c r="G18" s="53">
        <f>Y18</f>
        <v>0</v>
      </c>
      <c r="H18" s="59"/>
      <c r="I18" s="53">
        <f>Z18</f>
        <v>0</v>
      </c>
      <c r="J18" s="59"/>
      <c r="K18" s="53">
        <f>AA18</f>
        <v>0</v>
      </c>
      <c r="L18" s="59"/>
      <c r="M18" s="53">
        <f>AB18</f>
        <v>0</v>
      </c>
      <c r="N18" s="59"/>
      <c r="O18" s="53">
        <f>AC18</f>
        <v>0</v>
      </c>
      <c r="P18" s="59"/>
      <c r="Q18" s="53">
        <f>AD18</f>
        <v>0</v>
      </c>
      <c r="R18" s="59"/>
      <c r="S18" s="53">
        <f>AE18</f>
        <v>0</v>
      </c>
      <c r="T18" s="59"/>
      <c r="U18" s="53">
        <f>AF18</f>
        <v>0</v>
      </c>
      <c r="V18" s="54"/>
      <c r="X18" s="189">
        <v>0</v>
      </c>
      <c r="Y18" s="189">
        <v>0</v>
      </c>
      <c r="Z18" s="189">
        <v>0</v>
      </c>
      <c r="AA18" s="189">
        <v>0</v>
      </c>
      <c r="AB18" s="189">
        <v>0</v>
      </c>
      <c r="AC18" s="189">
        <v>0</v>
      </c>
      <c r="AD18" s="189">
        <v>0</v>
      </c>
      <c r="AE18" s="189">
        <v>0</v>
      </c>
      <c r="AF18" s="189">
        <v>0</v>
      </c>
    </row>
    <row r="19" spans="1:22" s="36" customFormat="1" ht="12.75" customHeight="1">
      <c r="A19" s="108" t="s">
        <v>65</v>
      </c>
      <c r="B19" s="78"/>
      <c r="C19" s="78"/>
      <c r="D19" s="78"/>
      <c r="E19" s="78"/>
      <c r="F19" s="78"/>
      <c r="G19" s="78"/>
      <c r="H19" s="78"/>
      <c r="I19" s="78"/>
      <c r="J19" s="78"/>
      <c r="K19" s="78"/>
      <c r="L19" s="78"/>
      <c r="M19" s="78"/>
      <c r="N19" s="78"/>
      <c r="O19" s="78"/>
      <c r="P19" s="78"/>
      <c r="Q19" s="78"/>
      <c r="R19" s="78"/>
      <c r="S19" s="78"/>
      <c r="T19" s="78"/>
      <c r="U19" s="78"/>
      <c r="V19" s="78"/>
    </row>
    <row r="20" spans="1:22" s="36" customFormat="1" ht="12.75" customHeight="1" thickBot="1">
      <c r="A20" s="102" t="s">
        <v>66</v>
      </c>
      <c r="B20" s="86"/>
      <c r="C20" s="86"/>
      <c r="D20" s="86"/>
      <c r="E20" s="86"/>
      <c r="F20" s="86"/>
      <c r="G20" s="86"/>
      <c r="H20" s="86"/>
      <c r="I20" s="86"/>
      <c r="J20" s="86"/>
      <c r="K20" s="86"/>
      <c r="L20" s="86"/>
      <c r="M20" s="86"/>
      <c r="N20" s="86"/>
      <c r="O20" s="86"/>
      <c r="P20" s="86"/>
      <c r="Q20" s="86"/>
      <c r="R20" s="86"/>
      <c r="S20" s="86"/>
      <c r="T20" s="86"/>
      <c r="U20" s="86"/>
      <c r="V20" s="86"/>
    </row>
    <row r="21" spans="1:22" s="2" customFormat="1" ht="12.75" customHeight="1">
      <c r="A21" s="89" t="s">
        <v>24</v>
      </c>
      <c r="B21" s="103"/>
      <c r="C21" s="95" t="s">
        <v>15</v>
      </c>
      <c r="D21" s="158"/>
      <c r="E21" s="158"/>
      <c r="F21" s="158"/>
      <c r="G21" s="158"/>
      <c r="H21" s="158"/>
      <c r="I21" s="163" t="s">
        <v>28</v>
      </c>
      <c r="J21" s="169"/>
      <c r="K21" s="163" t="s">
        <v>29</v>
      </c>
      <c r="L21" s="169"/>
      <c r="M21" s="163" t="s">
        <v>30</v>
      </c>
      <c r="N21" s="169"/>
      <c r="O21" s="163" t="s">
        <v>31</v>
      </c>
      <c r="P21" s="169"/>
      <c r="Q21" s="163" t="s">
        <v>32</v>
      </c>
      <c r="R21" s="169"/>
      <c r="S21" s="163" t="s">
        <v>33</v>
      </c>
      <c r="T21" s="169"/>
      <c r="U21" s="163" t="s">
        <v>34</v>
      </c>
      <c r="V21" s="164"/>
    </row>
    <row r="22" spans="1:22" s="2" customFormat="1" ht="12.75" customHeight="1" thickBot="1">
      <c r="A22" s="104"/>
      <c r="B22" s="105"/>
      <c r="C22" s="159" t="s">
        <v>35</v>
      </c>
      <c r="D22" s="160"/>
      <c r="E22" s="160" t="s">
        <v>36</v>
      </c>
      <c r="F22" s="160"/>
      <c r="G22" s="160" t="s">
        <v>37</v>
      </c>
      <c r="H22" s="160"/>
      <c r="I22" s="25" t="s">
        <v>36</v>
      </c>
      <c r="J22" s="25" t="s">
        <v>37</v>
      </c>
      <c r="K22" s="25" t="s">
        <v>36</v>
      </c>
      <c r="L22" s="25" t="s">
        <v>37</v>
      </c>
      <c r="M22" s="25" t="s">
        <v>36</v>
      </c>
      <c r="N22" s="25" t="s">
        <v>37</v>
      </c>
      <c r="O22" s="25" t="s">
        <v>36</v>
      </c>
      <c r="P22" s="25" t="s">
        <v>37</v>
      </c>
      <c r="Q22" s="25" t="s">
        <v>36</v>
      </c>
      <c r="R22" s="25" t="s">
        <v>37</v>
      </c>
      <c r="S22" s="25" t="s">
        <v>36</v>
      </c>
      <c r="T22" s="25" t="s">
        <v>38</v>
      </c>
      <c r="U22" s="25" t="s">
        <v>36</v>
      </c>
      <c r="V22" s="26" t="s">
        <v>37</v>
      </c>
    </row>
    <row r="23" spans="1:40" s="2" customFormat="1" ht="12.75" customHeight="1">
      <c r="A23" s="82" t="s">
        <v>25</v>
      </c>
      <c r="B23" s="107"/>
      <c r="C23" s="97">
        <f>X23</f>
        <v>0</v>
      </c>
      <c r="D23" s="79"/>
      <c r="E23" s="79">
        <f>Y23</f>
        <v>0</v>
      </c>
      <c r="F23" s="79"/>
      <c r="G23" s="79">
        <f>Z23</f>
        <v>0</v>
      </c>
      <c r="H23" s="79"/>
      <c r="I23" s="38">
        <f>AA23</f>
        <v>0</v>
      </c>
      <c r="J23" s="38">
        <f aca="true" t="shared" si="4" ref="J23:V23">AB23</f>
        <v>0</v>
      </c>
      <c r="K23" s="38">
        <f t="shared" si="4"/>
        <v>0</v>
      </c>
      <c r="L23" s="38">
        <f t="shared" si="4"/>
        <v>0</v>
      </c>
      <c r="M23" s="38">
        <f t="shared" si="4"/>
        <v>0</v>
      </c>
      <c r="N23" s="38">
        <f t="shared" si="4"/>
        <v>0</v>
      </c>
      <c r="O23" s="38">
        <f t="shared" si="4"/>
        <v>0</v>
      </c>
      <c r="P23" s="38">
        <f t="shared" si="4"/>
        <v>0</v>
      </c>
      <c r="Q23" s="38">
        <f t="shared" si="4"/>
        <v>0</v>
      </c>
      <c r="R23" s="38">
        <f t="shared" si="4"/>
        <v>0</v>
      </c>
      <c r="S23" s="38">
        <f t="shared" si="4"/>
        <v>0</v>
      </c>
      <c r="T23" s="38">
        <f t="shared" si="4"/>
        <v>0</v>
      </c>
      <c r="U23" s="38">
        <f t="shared" si="4"/>
        <v>0</v>
      </c>
      <c r="V23" s="41">
        <f t="shared" si="4"/>
        <v>0</v>
      </c>
      <c r="X23" s="188">
        <v>0</v>
      </c>
      <c r="Y23" s="188">
        <v>0</v>
      </c>
      <c r="Z23" s="188">
        <v>0</v>
      </c>
      <c r="AA23" s="188">
        <v>0</v>
      </c>
      <c r="AB23" s="188">
        <v>0</v>
      </c>
      <c r="AC23" s="188">
        <v>0</v>
      </c>
      <c r="AD23" s="188">
        <v>0</v>
      </c>
      <c r="AE23" s="188">
        <v>0</v>
      </c>
      <c r="AF23" s="188">
        <v>0</v>
      </c>
      <c r="AG23" s="188">
        <v>0</v>
      </c>
      <c r="AH23" s="188">
        <v>0</v>
      </c>
      <c r="AI23" s="188">
        <v>0</v>
      </c>
      <c r="AJ23" s="188">
        <v>0</v>
      </c>
      <c r="AK23" s="188">
        <v>0</v>
      </c>
      <c r="AL23" s="188">
        <v>0</v>
      </c>
      <c r="AM23" s="188">
        <v>0</v>
      </c>
      <c r="AN23" s="188">
        <v>0</v>
      </c>
    </row>
    <row r="24" spans="1:40" s="2" customFormat="1" ht="12.75" customHeight="1">
      <c r="A24" s="84" t="s">
        <v>67</v>
      </c>
      <c r="B24" s="31" t="s">
        <v>6</v>
      </c>
      <c r="C24" s="161">
        <f aca="true" t="shared" si="5" ref="C24:C29">X24</f>
        <v>0</v>
      </c>
      <c r="D24" s="162"/>
      <c r="E24" s="57">
        <f aca="true" t="shared" si="6" ref="E24:E29">Y24</f>
        <v>0</v>
      </c>
      <c r="F24" s="60"/>
      <c r="G24" s="57">
        <f aca="true" t="shared" si="7" ref="G24:G29">Z24</f>
        <v>0</v>
      </c>
      <c r="H24" s="60"/>
      <c r="I24" s="39">
        <f aca="true" t="shared" si="8" ref="I24:I29">AA24</f>
        <v>0</v>
      </c>
      <c r="J24" s="39">
        <f aca="true" t="shared" si="9" ref="J24:J29">AB24</f>
        <v>0</v>
      </c>
      <c r="K24" s="39">
        <f aca="true" t="shared" si="10" ref="K24:K29">AC24</f>
        <v>0</v>
      </c>
      <c r="L24" s="39">
        <f aca="true" t="shared" si="11" ref="L24:L29">AD24</f>
        <v>0</v>
      </c>
      <c r="M24" s="39">
        <f aca="true" t="shared" si="12" ref="M24:M29">AE24</f>
        <v>0</v>
      </c>
      <c r="N24" s="39">
        <f aca="true" t="shared" si="13" ref="N24:N29">AF24</f>
        <v>0</v>
      </c>
      <c r="O24" s="39">
        <f aca="true" t="shared" si="14" ref="O24:O29">AG24</f>
        <v>0</v>
      </c>
      <c r="P24" s="39">
        <f aca="true" t="shared" si="15" ref="P24:P29">AH24</f>
        <v>0</v>
      </c>
      <c r="Q24" s="39">
        <f aca="true" t="shared" si="16" ref="Q24:Q29">AI24</f>
        <v>0</v>
      </c>
      <c r="R24" s="39">
        <f aca="true" t="shared" si="17" ref="R24:R29">AJ24</f>
        <v>0</v>
      </c>
      <c r="S24" s="39">
        <f aca="true" t="shared" si="18" ref="S24:S29">AK24</f>
        <v>0</v>
      </c>
      <c r="T24" s="39">
        <f aca="true" t="shared" si="19" ref="T24:T29">AL24</f>
        <v>0</v>
      </c>
      <c r="U24" s="39">
        <f aca="true" t="shared" si="20" ref="U24:U29">AM24</f>
        <v>0</v>
      </c>
      <c r="V24" s="42">
        <f aca="true" t="shared" si="21" ref="V24:V29">AN24</f>
        <v>0</v>
      </c>
      <c r="X24" s="188">
        <v>0</v>
      </c>
      <c r="Y24" s="188">
        <v>0</v>
      </c>
      <c r="Z24" s="188">
        <v>0</v>
      </c>
      <c r="AA24" s="188">
        <v>0</v>
      </c>
      <c r="AB24" s="188">
        <v>0</v>
      </c>
      <c r="AC24" s="188">
        <v>0</v>
      </c>
      <c r="AD24" s="188">
        <v>0</v>
      </c>
      <c r="AE24" s="188">
        <v>0</v>
      </c>
      <c r="AF24" s="188">
        <v>0</v>
      </c>
      <c r="AG24" s="188">
        <v>0</v>
      </c>
      <c r="AH24" s="188">
        <v>0</v>
      </c>
      <c r="AI24" s="188">
        <v>0</v>
      </c>
      <c r="AJ24" s="188">
        <v>0</v>
      </c>
      <c r="AK24" s="188">
        <v>0</v>
      </c>
      <c r="AL24" s="188">
        <v>0</v>
      </c>
      <c r="AM24" s="188">
        <v>0</v>
      </c>
      <c r="AN24" s="188">
        <v>0</v>
      </c>
    </row>
    <row r="25" spans="1:40" s="2" customFormat="1" ht="12.75" customHeight="1">
      <c r="A25" s="98"/>
      <c r="B25" s="31" t="s">
        <v>26</v>
      </c>
      <c r="C25" s="93">
        <f t="shared" si="5"/>
        <v>0</v>
      </c>
      <c r="D25" s="60"/>
      <c r="E25" s="57">
        <f t="shared" si="6"/>
        <v>0</v>
      </c>
      <c r="F25" s="60"/>
      <c r="G25" s="57">
        <f t="shared" si="7"/>
        <v>0</v>
      </c>
      <c r="H25" s="60"/>
      <c r="I25" s="39">
        <f t="shared" si="8"/>
        <v>0</v>
      </c>
      <c r="J25" s="39">
        <f t="shared" si="9"/>
        <v>0</v>
      </c>
      <c r="K25" s="39">
        <f t="shared" si="10"/>
        <v>0</v>
      </c>
      <c r="L25" s="39">
        <f t="shared" si="11"/>
        <v>0</v>
      </c>
      <c r="M25" s="39">
        <f t="shared" si="12"/>
        <v>0</v>
      </c>
      <c r="N25" s="39">
        <f t="shared" si="13"/>
        <v>0</v>
      </c>
      <c r="O25" s="39">
        <f t="shared" si="14"/>
        <v>0</v>
      </c>
      <c r="P25" s="39">
        <f t="shared" si="15"/>
        <v>0</v>
      </c>
      <c r="Q25" s="39">
        <f t="shared" si="16"/>
        <v>0</v>
      </c>
      <c r="R25" s="39">
        <f t="shared" si="17"/>
        <v>0</v>
      </c>
      <c r="S25" s="39">
        <f t="shared" si="18"/>
        <v>0</v>
      </c>
      <c r="T25" s="39">
        <f t="shared" si="19"/>
        <v>0</v>
      </c>
      <c r="U25" s="39">
        <f t="shared" si="20"/>
        <v>0</v>
      </c>
      <c r="V25" s="42">
        <f t="shared" si="21"/>
        <v>0</v>
      </c>
      <c r="X25" s="188">
        <v>0</v>
      </c>
      <c r="Y25" s="188">
        <v>0</v>
      </c>
      <c r="Z25" s="188">
        <v>0</v>
      </c>
      <c r="AA25" s="188">
        <v>0</v>
      </c>
      <c r="AB25" s="188">
        <v>0</v>
      </c>
      <c r="AC25" s="188">
        <v>0</v>
      </c>
      <c r="AD25" s="188">
        <v>0</v>
      </c>
      <c r="AE25" s="188">
        <v>0</v>
      </c>
      <c r="AF25" s="188">
        <v>0</v>
      </c>
      <c r="AG25" s="188">
        <v>0</v>
      </c>
      <c r="AH25" s="188">
        <v>0</v>
      </c>
      <c r="AI25" s="188">
        <v>0</v>
      </c>
      <c r="AJ25" s="188">
        <v>0</v>
      </c>
      <c r="AK25" s="188">
        <v>0</v>
      </c>
      <c r="AL25" s="188">
        <v>0</v>
      </c>
      <c r="AM25" s="188">
        <v>0</v>
      </c>
      <c r="AN25" s="188">
        <v>0</v>
      </c>
    </row>
    <row r="26" spans="1:40" s="2" customFormat="1" ht="12.75" customHeight="1">
      <c r="A26" s="98"/>
      <c r="B26" s="31" t="s">
        <v>27</v>
      </c>
      <c r="C26" s="93">
        <f t="shared" si="5"/>
        <v>0</v>
      </c>
      <c r="D26" s="60"/>
      <c r="E26" s="57">
        <f t="shared" si="6"/>
        <v>0</v>
      </c>
      <c r="F26" s="60"/>
      <c r="G26" s="57">
        <f t="shared" si="7"/>
        <v>0</v>
      </c>
      <c r="H26" s="60"/>
      <c r="I26" s="39">
        <f t="shared" si="8"/>
        <v>0</v>
      </c>
      <c r="J26" s="39">
        <f t="shared" si="9"/>
        <v>0</v>
      </c>
      <c r="K26" s="39">
        <f t="shared" si="10"/>
        <v>0</v>
      </c>
      <c r="L26" s="39">
        <f t="shared" si="11"/>
        <v>0</v>
      </c>
      <c r="M26" s="39">
        <f t="shared" si="12"/>
        <v>0</v>
      </c>
      <c r="N26" s="39">
        <f t="shared" si="13"/>
        <v>0</v>
      </c>
      <c r="O26" s="39">
        <f t="shared" si="14"/>
        <v>0</v>
      </c>
      <c r="P26" s="39">
        <f t="shared" si="15"/>
        <v>0</v>
      </c>
      <c r="Q26" s="39">
        <f t="shared" si="16"/>
        <v>0</v>
      </c>
      <c r="R26" s="39">
        <f t="shared" si="17"/>
        <v>0</v>
      </c>
      <c r="S26" s="39">
        <f t="shared" si="18"/>
        <v>0</v>
      </c>
      <c r="T26" s="39">
        <f t="shared" si="19"/>
        <v>0</v>
      </c>
      <c r="U26" s="39">
        <f t="shared" si="20"/>
        <v>0</v>
      </c>
      <c r="V26" s="42">
        <f t="shared" si="21"/>
        <v>0</v>
      </c>
      <c r="X26" s="188">
        <v>0</v>
      </c>
      <c r="Y26" s="188">
        <v>0</v>
      </c>
      <c r="Z26" s="188">
        <v>0</v>
      </c>
      <c r="AA26" s="188">
        <v>0</v>
      </c>
      <c r="AB26" s="188">
        <v>0</v>
      </c>
      <c r="AC26" s="188">
        <v>0</v>
      </c>
      <c r="AD26" s="188">
        <v>0</v>
      </c>
      <c r="AE26" s="188">
        <v>0</v>
      </c>
      <c r="AF26" s="188">
        <v>0</v>
      </c>
      <c r="AG26" s="188">
        <v>0</v>
      </c>
      <c r="AH26" s="188">
        <v>0</v>
      </c>
      <c r="AI26" s="188">
        <v>0</v>
      </c>
      <c r="AJ26" s="188">
        <v>0</v>
      </c>
      <c r="AK26" s="188">
        <v>0</v>
      </c>
      <c r="AL26" s="188">
        <v>0</v>
      </c>
      <c r="AM26" s="188">
        <v>0</v>
      </c>
      <c r="AN26" s="188">
        <v>0</v>
      </c>
    </row>
    <row r="27" spans="1:40" s="2" customFormat="1" ht="12.75" customHeight="1">
      <c r="A27" s="84" t="s">
        <v>68</v>
      </c>
      <c r="B27" s="32" t="s">
        <v>6</v>
      </c>
      <c r="C27" s="93">
        <f t="shared" si="5"/>
        <v>0</v>
      </c>
      <c r="D27" s="60"/>
      <c r="E27" s="57">
        <f t="shared" si="6"/>
        <v>0</v>
      </c>
      <c r="F27" s="60"/>
      <c r="G27" s="57">
        <f t="shared" si="7"/>
        <v>0</v>
      </c>
      <c r="H27" s="60"/>
      <c r="I27" s="39">
        <f t="shared" si="8"/>
        <v>0</v>
      </c>
      <c r="J27" s="39">
        <f t="shared" si="9"/>
        <v>0</v>
      </c>
      <c r="K27" s="39">
        <f t="shared" si="10"/>
        <v>0</v>
      </c>
      <c r="L27" s="39">
        <f t="shared" si="11"/>
        <v>0</v>
      </c>
      <c r="M27" s="39">
        <f t="shared" si="12"/>
        <v>0</v>
      </c>
      <c r="N27" s="39">
        <f t="shared" si="13"/>
        <v>0</v>
      </c>
      <c r="O27" s="39">
        <f t="shared" si="14"/>
        <v>0</v>
      </c>
      <c r="P27" s="39">
        <f t="shared" si="15"/>
        <v>0</v>
      </c>
      <c r="Q27" s="39">
        <f t="shared" si="16"/>
        <v>0</v>
      </c>
      <c r="R27" s="39">
        <f t="shared" si="17"/>
        <v>0</v>
      </c>
      <c r="S27" s="39">
        <f t="shared" si="18"/>
        <v>0</v>
      </c>
      <c r="T27" s="39">
        <f t="shared" si="19"/>
        <v>0</v>
      </c>
      <c r="U27" s="39">
        <f t="shared" si="20"/>
        <v>0</v>
      </c>
      <c r="V27" s="42">
        <f t="shared" si="21"/>
        <v>0</v>
      </c>
      <c r="X27" s="188">
        <v>0</v>
      </c>
      <c r="Y27" s="188">
        <v>0</v>
      </c>
      <c r="Z27" s="188">
        <v>0</v>
      </c>
      <c r="AA27" s="188">
        <v>0</v>
      </c>
      <c r="AB27" s="188">
        <v>0</v>
      </c>
      <c r="AC27" s="188">
        <v>0</v>
      </c>
      <c r="AD27" s="188">
        <v>0</v>
      </c>
      <c r="AE27" s="188">
        <v>0</v>
      </c>
      <c r="AF27" s="188">
        <v>0</v>
      </c>
      <c r="AG27" s="188">
        <v>0</v>
      </c>
      <c r="AH27" s="188">
        <v>0</v>
      </c>
      <c r="AI27" s="188">
        <v>0</v>
      </c>
      <c r="AJ27" s="188">
        <v>0</v>
      </c>
      <c r="AK27" s="188">
        <v>0</v>
      </c>
      <c r="AL27" s="188">
        <v>0</v>
      </c>
      <c r="AM27" s="188">
        <v>0</v>
      </c>
      <c r="AN27" s="188">
        <v>0</v>
      </c>
    </row>
    <row r="28" spans="1:40" s="2" customFormat="1" ht="12.75" customHeight="1">
      <c r="A28" s="98"/>
      <c r="B28" s="32" t="s">
        <v>26</v>
      </c>
      <c r="C28" s="93">
        <f t="shared" si="5"/>
        <v>0</v>
      </c>
      <c r="D28" s="60"/>
      <c r="E28" s="57">
        <f t="shared" si="6"/>
        <v>0</v>
      </c>
      <c r="F28" s="60"/>
      <c r="G28" s="57">
        <f t="shared" si="7"/>
        <v>0</v>
      </c>
      <c r="H28" s="60"/>
      <c r="I28" s="39">
        <f t="shared" si="8"/>
        <v>0</v>
      </c>
      <c r="J28" s="39">
        <f t="shared" si="9"/>
        <v>0</v>
      </c>
      <c r="K28" s="39">
        <f t="shared" si="10"/>
        <v>0</v>
      </c>
      <c r="L28" s="39">
        <f t="shared" si="11"/>
        <v>0</v>
      </c>
      <c r="M28" s="39">
        <f t="shared" si="12"/>
        <v>0</v>
      </c>
      <c r="N28" s="39">
        <f t="shared" si="13"/>
        <v>0</v>
      </c>
      <c r="O28" s="39">
        <f t="shared" si="14"/>
        <v>0</v>
      </c>
      <c r="P28" s="39">
        <f t="shared" si="15"/>
        <v>0</v>
      </c>
      <c r="Q28" s="39">
        <f t="shared" si="16"/>
        <v>0</v>
      </c>
      <c r="R28" s="39">
        <f t="shared" si="17"/>
        <v>0</v>
      </c>
      <c r="S28" s="39">
        <f t="shared" si="18"/>
        <v>0</v>
      </c>
      <c r="T28" s="39">
        <f t="shared" si="19"/>
        <v>0</v>
      </c>
      <c r="U28" s="39">
        <f t="shared" si="20"/>
        <v>0</v>
      </c>
      <c r="V28" s="42">
        <f t="shared" si="21"/>
        <v>0</v>
      </c>
      <c r="X28" s="188">
        <v>0</v>
      </c>
      <c r="Y28" s="188">
        <v>0</v>
      </c>
      <c r="Z28" s="188">
        <v>0</v>
      </c>
      <c r="AA28" s="188">
        <v>0</v>
      </c>
      <c r="AB28" s="188">
        <v>0</v>
      </c>
      <c r="AC28" s="188">
        <v>0</v>
      </c>
      <c r="AD28" s="188">
        <v>0</v>
      </c>
      <c r="AE28" s="188">
        <v>0</v>
      </c>
      <c r="AF28" s="188">
        <v>0</v>
      </c>
      <c r="AG28" s="188">
        <v>0</v>
      </c>
      <c r="AH28" s="188">
        <v>0</v>
      </c>
      <c r="AI28" s="188">
        <v>0</v>
      </c>
      <c r="AJ28" s="188">
        <v>0</v>
      </c>
      <c r="AK28" s="188">
        <v>0</v>
      </c>
      <c r="AL28" s="188">
        <v>0</v>
      </c>
      <c r="AM28" s="188">
        <v>0</v>
      </c>
      <c r="AN28" s="188">
        <v>0</v>
      </c>
    </row>
    <row r="29" spans="1:40" s="2" customFormat="1" ht="12.75" customHeight="1" thickBot="1">
      <c r="A29" s="106"/>
      <c r="B29" s="33" t="s">
        <v>27</v>
      </c>
      <c r="C29" s="140">
        <f t="shared" si="5"/>
        <v>0</v>
      </c>
      <c r="D29" s="59"/>
      <c r="E29" s="53">
        <f t="shared" si="6"/>
        <v>0</v>
      </c>
      <c r="F29" s="59"/>
      <c r="G29" s="53">
        <f t="shared" si="7"/>
        <v>0</v>
      </c>
      <c r="H29" s="59"/>
      <c r="I29" s="40">
        <f t="shared" si="8"/>
        <v>0</v>
      </c>
      <c r="J29" s="40">
        <f t="shared" si="9"/>
        <v>0</v>
      </c>
      <c r="K29" s="40">
        <f t="shared" si="10"/>
        <v>0</v>
      </c>
      <c r="L29" s="40">
        <f t="shared" si="11"/>
        <v>0</v>
      </c>
      <c r="M29" s="40">
        <f t="shared" si="12"/>
        <v>0</v>
      </c>
      <c r="N29" s="40">
        <f t="shared" si="13"/>
        <v>0</v>
      </c>
      <c r="O29" s="40">
        <f t="shared" si="14"/>
        <v>0</v>
      </c>
      <c r="P29" s="40">
        <f t="shared" si="15"/>
        <v>0</v>
      </c>
      <c r="Q29" s="40">
        <f t="shared" si="16"/>
        <v>0</v>
      </c>
      <c r="R29" s="40">
        <f t="shared" si="17"/>
        <v>0</v>
      </c>
      <c r="S29" s="40">
        <f t="shared" si="18"/>
        <v>0</v>
      </c>
      <c r="T29" s="40">
        <f t="shared" si="19"/>
        <v>0</v>
      </c>
      <c r="U29" s="40">
        <f t="shared" si="20"/>
        <v>0</v>
      </c>
      <c r="V29" s="47">
        <f t="shared" si="21"/>
        <v>0</v>
      </c>
      <c r="X29" s="188">
        <v>0</v>
      </c>
      <c r="Y29" s="188">
        <v>0</v>
      </c>
      <c r="Z29" s="188">
        <v>0</v>
      </c>
      <c r="AA29" s="188">
        <v>0</v>
      </c>
      <c r="AB29" s="188">
        <v>0</v>
      </c>
      <c r="AC29" s="188">
        <v>0</v>
      </c>
      <c r="AD29" s="188">
        <v>0</v>
      </c>
      <c r="AE29" s="188">
        <v>0</v>
      </c>
      <c r="AF29" s="188">
        <v>0</v>
      </c>
      <c r="AG29" s="188">
        <v>0</v>
      </c>
      <c r="AH29" s="188">
        <v>0</v>
      </c>
      <c r="AI29" s="188">
        <v>0</v>
      </c>
      <c r="AJ29" s="188">
        <v>0</v>
      </c>
      <c r="AK29" s="188">
        <v>0</v>
      </c>
      <c r="AL29" s="188">
        <v>0</v>
      </c>
      <c r="AM29" s="188">
        <v>0</v>
      </c>
      <c r="AN29" s="188">
        <v>0</v>
      </c>
    </row>
    <row r="30" spans="1:22" s="2" customFormat="1" ht="12.75" customHeight="1">
      <c r="A30" s="74" t="s">
        <v>69</v>
      </c>
      <c r="B30" s="85"/>
      <c r="C30" s="86"/>
      <c r="D30" s="86"/>
      <c r="E30" s="86"/>
      <c r="F30" s="86"/>
      <c r="G30" s="86"/>
      <c r="H30" s="86"/>
      <c r="I30" s="86"/>
      <c r="J30" s="86"/>
      <c r="K30" s="86"/>
      <c r="L30" s="86"/>
      <c r="M30" s="86"/>
      <c r="N30" s="86"/>
      <c r="O30" s="86"/>
      <c r="P30" s="86"/>
      <c r="Q30" s="86"/>
      <c r="R30" s="86"/>
      <c r="S30" s="86"/>
      <c r="T30" s="86"/>
      <c r="U30" s="86"/>
      <c r="V30" s="86"/>
    </row>
    <row r="31" spans="1:22" s="2" customFormat="1" ht="12.75" customHeight="1" thickBot="1">
      <c r="A31" s="87" t="s">
        <v>61</v>
      </c>
      <c r="B31" s="88"/>
      <c r="C31" s="17"/>
      <c r="D31" s="22"/>
      <c r="E31" s="22"/>
      <c r="F31" s="22"/>
      <c r="G31" s="22"/>
      <c r="H31" s="22"/>
      <c r="I31" s="22"/>
      <c r="J31" s="22"/>
      <c r="K31" s="22"/>
      <c r="L31" s="22"/>
      <c r="M31" s="22"/>
      <c r="N31" s="22"/>
      <c r="O31" s="22"/>
      <c r="P31" s="22"/>
      <c r="Q31" s="22"/>
      <c r="R31" s="94" t="s">
        <v>60</v>
      </c>
      <c r="S31" s="94"/>
      <c r="T31" s="94"/>
      <c r="U31" s="22"/>
      <c r="V31" s="22"/>
    </row>
    <row r="32" spans="1:22" s="2" customFormat="1" ht="12.75" customHeight="1">
      <c r="A32" s="89" t="s">
        <v>39</v>
      </c>
      <c r="B32" s="90"/>
      <c r="C32" s="95" t="s">
        <v>70</v>
      </c>
      <c r="D32" s="96"/>
      <c r="E32" s="96"/>
      <c r="F32" s="96"/>
      <c r="G32" s="63" t="s">
        <v>71</v>
      </c>
      <c r="H32" s="64"/>
      <c r="I32" s="64"/>
      <c r="J32" s="65"/>
      <c r="K32" s="63" t="s">
        <v>72</v>
      </c>
      <c r="L32" s="64"/>
      <c r="M32" s="64"/>
      <c r="N32" s="64"/>
      <c r="O32" s="64"/>
      <c r="P32" s="65"/>
      <c r="Q32" s="63" t="s">
        <v>73</v>
      </c>
      <c r="R32" s="64"/>
      <c r="S32" s="64"/>
      <c r="T32" s="64"/>
      <c r="U32" s="64"/>
      <c r="V32" s="64"/>
    </row>
    <row r="33" spans="1:22" s="2" customFormat="1" ht="12.75" customHeight="1" thickBot="1">
      <c r="A33" s="91"/>
      <c r="B33" s="92"/>
      <c r="C33" s="100" t="s">
        <v>43</v>
      </c>
      <c r="D33" s="101"/>
      <c r="E33" s="30" t="s">
        <v>44</v>
      </c>
      <c r="F33" s="30" t="s">
        <v>45</v>
      </c>
      <c r="G33" s="99" t="s">
        <v>43</v>
      </c>
      <c r="H33" s="99"/>
      <c r="I33" s="30" t="s">
        <v>1</v>
      </c>
      <c r="J33" s="30" t="s">
        <v>2</v>
      </c>
      <c r="K33" s="66" t="s">
        <v>0</v>
      </c>
      <c r="L33" s="69"/>
      <c r="M33" s="66" t="s">
        <v>1</v>
      </c>
      <c r="N33" s="69"/>
      <c r="O33" s="66" t="s">
        <v>2</v>
      </c>
      <c r="P33" s="69"/>
      <c r="Q33" s="66" t="s">
        <v>0</v>
      </c>
      <c r="R33" s="69"/>
      <c r="S33" s="66" t="s">
        <v>1</v>
      </c>
      <c r="T33" s="69"/>
      <c r="U33" s="66" t="s">
        <v>2</v>
      </c>
      <c r="V33" s="67"/>
    </row>
    <row r="34" spans="1:35" s="2" customFormat="1" ht="12.75" customHeight="1">
      <c r="A34" s="82" t="s">
        <v>25</v>
      </c>
      <c r="B34" s="83"/>
      <c r="C34" s="97">
        <f>X34</f>
        <v>5</v>
      </c>
      <c r="D34" s="79"/>
      <c r="E34" s="38">
        <f>Y34</f>
        <v>3</v>
      </c>
      <c r="F34" s="38">
        <f>Z34</f>
        <v>2</v>
      </c>
      <c r="G34" s="79">
        <f>AA34</f>
        <v>10</v>
      </c>
      <c r="H34" s="79"/>
      <c r="I34" s="38">
        <f>AB34</f>
        <v>8</v>
      </c>
      <c r="J34" s="38">
        <f>AC34</f>
        <v>2</v>
      </c>
      <c r="K34" s="55">
        <f>AD34</f>
        <v>1</v>
      </c>
      <c r="L34" s="56"/>
      <c r="M34" s="55">
        <f>AE34</f>
        <v>0</v>
      </c>
      <c r="N34" s="56"/>
      <c r="O34" s="55">
        <f>AF34</f>
        <v>1</v>
      </c>
      <c r="P34" s="56"/>
      <c r="Q34" s="55">
        <f>AG34</f>
        <v>14</v>
      </c>
      <c r="R34" s="56"/>
      <c r="S34" s="55">
        <f>AH34</f>
        <v>11</v>
      </c>
      <c r="T34" s="56"/>
      <c r="U34" s="55">
        <f>AI34</f>
        <v>3</v>
      </c>
      <c r="V34" s="68"/>
      <c r="X34" s="186">
        <v>5</v>
      </c>
      <c r="Y34" s="186">
        <v>3</v>
      </c>
      <c r="Z34" s="186">
        <v>2</v>
      </c>
      <c r="AA34" s="186">
        <v>10</v>
      </c>
      <c r="AB34" s="186">
        <v>8</v>
      </c>
      <c r="AC34" s="186">
        <v>2</v>
      </c>
      <c r="AD34" s="186">
        <v>1</v>
      </c>
      <c r="AE34" s="187">
        <v>0</v>
      </c>
      <c r="AF34" s="186">
        <v>1</v>
      </c>
      <c r="AG34" s="186">
        <v>14</v>
      </c>
      <c r="AH34" s="186">
        <v>11</v>
      </c>
      <c r="AI34" s="186">
        <v>3</v>
      </c>
    </row>
    <row r="35" spans="1:35" s="2" customFormat="1" ht="12.75" customHeight="1">
      <c r="A35" s="84" t="s">
        <v>67</v>
      </c>
      <c r="B35" s="34" t="s">
        <v>40</v>
      </c>
      <c r="C35" s="93">
        <f aca="true" t="shared" si="22" ref="C35:C40">X35</f>
        <v>0</v>
      </c>
      <c r="D35" s="60"/>
      <c r="E35" s="39">
        <f aca="true" t="shared" si="23" ref="E35:E40">Y35</f>
        <v>0</v>
      </c>
      <c r="F35" s="39">
        <f aca="true" t="shared" si="24" ref="F35:F40">Z35</f>
        <v>0</v>
      </c>
      <c r="G35" s="57">
        <f aca="true" t="shared" si="25" ref="G35:G40">AA35</f>
        <v>0</v>
      </c>
      <c r="H35" s="60"/>
      <c r="I35" s="39">
        <f aca="true" t="shared" si="26" ref="I35:I40">AB35</f>
        <v>0</v>
      </c>
      <c r="J35" s="39">
        <f aca="true" t="shared" si="27" ref="J35:J40">AC35</f>
        <v>0</v>
      </c>
      <c r="K35" s="57">
        <f aca="true" t="shared" si="28" ref="K35:K40">AD35</f>
        <v>0</v>
      </c>
      <c r="L35" s="60"/>
      <c r="M35" s="57">
        <f aca="true" t="shared" si="29" ref="M35:M40">AE35</f>
        <v>0</v>
      </c>
      <c r="N35" s="60"/>
      <c r="O35" s="57">
        <f aca="true" t="shared" si="30" ref="O35:O40">AF35</f>
        <v>0</v>
      </c>
      <c r="P35" s="60"/>
      <c r="Q35" s="57">
        <f aca="true" t="shared" si="31" ref="Q35:Q40">AG35</f>
        <v>0</v>
      </c>
      <c r="R35" s="60"/>
      <c r="S35" s="57">
        <f aca="true" t="shared" si="32" ref="S35:S40">AH35</f>
        <v>0</v>
      </c>
      <c r="T35" s="60"/>
      <c r="U35" s="57">
        <f aca="true" t="shared" si="33" ref="U35:U40">AI35</f>
        <v>0</v>
      </c>
      <c r="V35" s="58"/>
      <c r="X35" s="187">
        <v>0</v>
      </c>
      <c r="Y35" s="187">
        <v>0</v>
      </c>
      <c r="Z35" s="187">
        <v>0</v>
      </c>
      <c r="AA35" s="187">
        <v>0</v>
      </c>
      <c r="AB35" s="187">
        <v>0</v>
      </c>
      <c r="AC35" s="187">
        <v>0</v>
      </c>
      <c r="AD35" s="187">
        <v>0</v>
      </c>
      <c r="AE35" s="187">
        <v>0</v>
      </c>
      <c r="AF35" s="187">
        <v>0</v>
      </c>
      <c r="AG35" s="187">
        <v>0</v>
      </c>
      <c r="AH35" s="187">
        <v>0</v>
      </c>
      <c r="AI35" s="187">
        <v>0</v>
      </c>
    </row>
    <row r="36" spans="1:35" s="2" customFormat="1" ht="12.75" customHeight="1">
      <c r="A36" s="84"/>
      <c r="B36" s="34" t="s">
        <v>41</v>
      </c>
      <c r="C36" s="93">
        <f t="shared" si="22"/>
        <v>0</v>
      </c>
      <c r="D36" s="60"/>
      <c r="E36" s="39">
        <f t="shared" si="23"/>
        <v>0</v>
      </c>
      <c r="F36" s="39">
        <f t="shared" si="24"/>
        <v>0</v>
      </c>
      <c r="G36" s="57">
        <f t="shared" si="25"/>
        <v>0</v>
      </c>
      <c r="H36" s="60"/>
      <c r="I36" s="39">
        <f t="shared" si="26"/>
        <v>0</v>
      </c>
      <c r="J36" s="39">
        <f t="shared" si="27"/>
        <v>0</v>
      </c>
      <c r="K36" s="57">
        <f t="shared" si="28"/>
        <v>0</v>
      </c>
      <c r="L36" s="60"/>
      <c r="M36" s="57">
        <f t="shared" si="29"/>
        <v>0</v>
      </c>
      <c r="N36" s="60"/>
      <c r="O36" s="57">
        <f t="shared" si="30"/>
        <v>0</v>
      </c>
      <c r="P36" s="60"/>
      <c r="Q36" s="57">
        <f t="shared" si="31"/>
        <v>0</v>
      </c>
      <c r="R36" s="60"/>
      <c r="S36" s="57">
        <f t="shared" si="32"/>
        <v>0</v>
      </c>
      <c r="T36" s="60"/>
      <c r="U36" s="57">
        <f t="shared" si="33"/>
        <v>0</v>
      </c>
      <c r="V36" s="58"/>
      <c r="X36" s="187">
        <v>0</v>
      </c>
      <c r="Y36" s="187">
        <v>0</v>
      </c>
      <c r="Z36" s="187">
        <v>0</v>
      </c>
      <c r="AA36" s="187">
        <v>0</v>
      </c>
      <c r="AB36" s="187">
        <v>0</v>
      </c>
      <c r="AC36" s="187">
        <v>0</v>
      </c>
      <c r="AD36" s="187">
        <v>0</v>
      </c>
      <c r="AE36" s="187">
        <v>0</v>
      </c>
      <c r="AF36" s="187">
        <v>0</v>
      </c>
      <c r="AG36" s="187">
        <v>0</v>
      </c>
      <c r="AH36" s="187">
        <v>0</v>
      </c>
      <c r="AI36" s="187">
        <v>0</v>
      </c>
    </row>
    <row r="37" spans="1:35" s="2" customFormat="1" ht="12.75" customHeight="1">
      <c r="A37" s="84"/>
      <c r="B37" s="34" t="s">
        <v>42</v>
      </c>
      <c r="C37" s="93">
        <f t="shared" si="22"/>
        <v>0</v>
      </c>
      <c r="D37" s="60"/>
      <c r="E37" s="39">
        <f t="shared" si="23"/>
        <v>0</v>
      </c>
      <c r="F37" s="39">
        <f t="shared" si="24"/>
        <v>0</v>
      </c>
      <c r="G37" s="57">
        <f t="shared" si="25"/>
        <v>0</v>
      </c>
      <c r="H37" s="60"/>
      <c r="I37" s="39">
        <f t="shared" si="26"/>
        <v>0</v>
      </c>
      <c r="J37" s="39">
        <f t="shared" si="27"/>
        <v>0</v>
      </c>
      <c r="K37" s="57">
        <f t="shared" si="28"/>
        <v>0</v>
      </c>
      <c r="L37" s="60"/>
      <c r="M37" s="57">
        <f t="shared" si="29"/>
        <v>0</v>
      </c>
      <c r="N37" s="60"/>
      <c r="O37" s="57">
        <f t="shared" si="30"/>
        <v>0</v>
      </c>
      <c r="P37" s="60"/>
      <c r="Q37" s="57">
        <f t="shared" si="31"/>
        <v>0</v>
      </c>
      <c r="R37" s="60"/>
      <c r="S37" s="57">
        <f t="shared" si="32"/>
        <v>0</v>
      </c>
      <c r="T37" s="60"/>
      <c r="U37" s="57">
        <f t="shared" si="33"/>
        <v>0</v>
      </c>
      <c r="V37" s="58"/>
      <c r="X37" s="187">
        <v>0</v>
      </c>
      <c r="Y37" s="187">
        <v>0</v>
      </c>
      <c r="Z37" s="187">
        <v>0</v>
      </c>
      <c r="AA37" s="187">
        <v>0</v>
      </c>
      <c r="AB37" s="187">
        <v>0</v>
      </c>
      <c r="AC37" s="187">
        <v>0</v>
      </c>
      <c r="AD37" s="187">
        <v>0</v>
      </c>
      <c r="AE37" s="187">
        <v>0</v>
      </c>
      <c r="AF37" s="187">
        <v>0</v>
      </c>
      <c r="AG37" s="187">
        <v>0</v>
      </c>
      <c r="AH37" s="187">
        <v>0</v>
      </c>
      <c r="AI37" s="187">
        <v>0</v>
      </c>
    </row>
    <row r="38" spans="1:35" s="2" customFormat="1" ht="12.75" customHeight="1">
      <c r="A38" s="84" t="s">
        <v>68</v>
      </c>
      <c r="B38" s="34" t="s">
        <v>40</v>
      </c>
      <c r="C38" s="93">
        <f t="shared" si="22"/>
        <v>0</v>
      </c>
      <c r="D38" s="60"/>
      <c r="E38" s="39">
        <f t="shared" si="23"/>
        <v>0</v>
      </c>
      <c r="F38" s="39">
        <f t="shared" si="24"/>
        <v>0</v>
      </c>
      <c r="G38" s="57">
        <f t="shared" si="25"/>
        <v>0</v>
      </c>
      <c r="H38" s="60"/>
      <c r="I38" s="39">
        <f t="shared" si="26"/>
        <v>0</v>
      </c>
      <c r="J38" s="39">
        <f t="shared" si="27"/>
        <v>0</v>
      </c>
      <c r="K38" s="57">
        <f t="shared" si="28"/>
        <v>0</v>
      </c>
      <c r="L38" s="60"/>
      <c r="M38" s="57">
        <f t="shared" si="29"/>
        <v>0</v>
      </c>
      <c r="N38" s="60"/>
      <c r="O38" s="57">
        <f t="shared" si="30"/>
        <v>0</v>
      </c>
      <c r="P38" s="60"/>
      <c r="Q38" s="57">
        <f t="shared" si="31"/>
        <v>0</v>
      </c>
      <c r="R38" s="60"/>
      <c r="S38" s="57">
        <f t="shared" si="32"/>
        <v>0</v>
      </c>
      <c r="T38" s="60"/>
      <c r="U38" s="57">
        <f t="shared" si="33"/>
        <v>0</v>
      </c>
      <c r="V38" s="58"/>
      <c r="X38" s="187">
        <v>0</v>
      </c>
      <c r="Y38" s="187">
        <v>0</v>
      </c>
      <c r="Z38" s="187">
        <v>0</v>
      </c>
      <c r="AA38" s="187">
        <v>0</v>
      </c>
      <c r="AB38" s="187">
        <v>0</v>
      </c>
      <c r="AC38" s="187">
        <v>0</v>
      </c>
      <c r="AD38" s="187">
        <v>0</v>
      </c>
      <c r="AE38" s="187">
        <v>0</v>
      </c>
      <c r="AF38" s="187">
        <v>0</v>
      </c>
      <c r="AG38" s="187">
        <v>0</v>
      </c>
      <c r="AH38" s="187">
        <v>0</v>
      </c>
      <c r="AI38" s="187">
        <v>0</v>
      </c>
    </row>
    <row r="39" spans="1:35" s="2" customFormat="1" ht="12.75" customHeight="1">
      <c r="A39" s="138"/>
      <c r="B39" s="34" t="s">
        <v>41</v>
      </c>
      <c r="C39" s="93">
        <f t="shared" si="22"/>
        <v>2</v>
      </c>
      <c r="D39" s="60"/>
      <c r="E39" s="39">
        <f t="shared" si="23"/>
        <v>2</v>
      </c>
      <c r="F39" s="39">
        <f t="shared" si="24"/>
        <v>0</v>
      </c>
      <c r="G39" s="57">
        <f t="shared" si="25"/>
        <v>6</v>
      </c>
      <c r="H39" s="60"/>
      <c r="I39" s="39">
        <f t="shared" si="26"/>
        <v>4</v>
      </c>
      <c r="J39" s="39">
        <f t="shared" si="27"/>
        <v>2</v>
      </c>
      <c r="K39" s="57">
        <f t="shared" si="28"/>
        <v>0</v>
      </c>
      <c r="L39" s="60"/>
      <c r="M39" s="57">
        <f t="shared" si="29"/>
        <v>0</v>
      </c>
      <c r="N39" s="60"/>
      <c r="O39" s="57">
        <f t="shared" si="30"/>
        <v>0</v>
      </c>
      <c r="P39" s="60"/>
      <c r="Q39" s="57">
        <f t="shared" si="31"/>
        <v>8</v>
      </c>
      <c r="R39" s="60"/>
      <c r="S39" s="57">
        <f t="shared" si="32"/>
        <v>6</v>
      </c>
      <c r="T39" s="60"/>
      <c r="U39" s="57">
        <f t="shared" si="33"/>
        <v>2</v>
      </c>
      <c r="V39" s="58"/>
      <c r="X39" s="186">
        <v>2</v>
      </c>
      <c r="Y39" s="186">
        <v>2</v>
      </c>
      <c r="Z39" s="187">
        <v>0</v>
      </c>
      <c r="AA39" s="186">
        <v>6</v>
      </c>
      <c r="AB39" s="186">
        <v>4</v>
      </c>
      <c r="AC39" s="186">
        <v>2</v>
      </c>
      <c r="AD39" s="187">
        <v>0</v>
      </c>
      <c r="AE39" s="187">
        <v>0</v>
      </c>
      <c r="AF39" s="187">
        <v>0</v>
      </c>
      <c r="AG39" s="186">
        <v>8</v>
      </c>
      <c r="AH39" s="186">
        <v>6</v>
      </c>
      <c r="AI39" s="186">
        <v>2</v>
      </c>
    </row>
    <row r="40" spans="1:35" s="2" customFormat="1" ht="12.75" customHeight="1" thickBot="1">
      <c r="A40" s="139"/>
      <c r="B40" s="35" t="s">
        <v>42</v>
      </c>
      <c r="C40" s="140">
        <f t="shared" si="22"/>
        <v>3</v>
      </c>
      <c r="D40" s="59"/>
      <c r="E40" s="40">
        <f t="shared" si="23"/>
        <v>1</v>
      </c>
      <c r="F40" s="40">
        <f t="shared" si="24"/>
        <v>2</v>
      </c>
      <c r="G40" s="53">
        <f t="shared" si="25"/>
        <v>4</v>
      </c>
      <c r="H40" s="59"/>
      <c r="I40" s="40">
        <f t="shared" si="26"/>
        <v>4</v>
      </c>
      <c r="J40" s="40">
        <f t="shared" si="27"/>
        <v>0</v>
      </c>
      <c r="K40" s="53">
        <f t="shared" si="28"/>
        <v>1</v>
      </c>
      <c r="L40" s="59"/>
      <c r="M40" s="53">
        <f t="shared" si="29"/>
        <v>0</v>
      </c>
      <c r="N40" s="59"/>
      <c r="O40" s="53">
        <f t="shared" si="30"/>
        <v>1</v>
      </c>
      <c r="P40" s="59"/>
      <c r="Q40" s="53">
        <f t="shared" si="31"/>
        <v>6</v>
      </c>
      <c r="R40" s="59"/>
      <c r="S40" s="53">
        <f t="shared" si="32"/>
        <v>5</v>
      </c>
      <c r="T40" s="59"/>
      <c r="U40" s="53">
        <f t="shared" si="33"/>
        <v>1</v>
      </c>
      <c r="V40" s="54"/>
      <c r="X40" s="186">
        <v>3</v>
      </c>
      <c r="Y40" s="186">
        <v>1</v>
      </c>
      <c r="Z40" s="186">
        <v>2</v>
      </c>
      <c r="AA40" s="186">
        <v>4</v>
      </c>
      <c r="AB40" s="186">
        <v>4</v>
      </c>
      <c r="AC40" s="187">
        <v>0</v>
      </c>
      <c r="AD40" s="186">
        <v>1</v>
      </c>
      <c r="AE40" s="187">
        <v>0</v>
      </c>
      <c r="AF40" s="186">
        <v>1</v>
      </c>
      <c r="AG40" s="186">
        <v>6</v>
      </c>
      <c r="AH40" s="186">
        <v>5</v>
      </c>
      <c r="AI40" s="186">
        <v>1</v>
      </c>
    </row>
    <row r="41" spans="1:22" s="2" customFormat="1" ht="12.75" customHeight="1">
      <c r="A41" s="74" t="s">
        <v>74</v>
      </c>
      <c r="B41" s="86"/>
      <c r="C41" s="86"/>
      <c r="D41" s="86"/>
      <c r="E41" s="86"/>
      <c r="F41" s="86"/>
      <c r="G41" s="86"/>
      <c r="H41" s="86"/>
      <c r="I41" s="86"/>
      <c r="J41" s="86"/>
      <c r="K41" s="86"/>
      <c r="L41" s="86"/>
      <c r="M41" s="86"/>
      <c r="N41" s="86"/>
      <c r="O41" s="86"/>
      <c r="P41" s="86"/>
      <c r="Q41" s="86"/>
      <c r="R41" s="86"/>
      <c r="S41" s="86"/>
      <c r="T41" s="86"/>
      <c r="U41" s="86"/>
      <c r="V41" s="86"/>
    </row>
    <row r="42" spans="1:22" s="2" customFormat="1" ht="12.75" customHeight="1" thickBot="1">
      <c r="A42" s="87" t="s">
        <v>58</v>
      </c>
      <c r="B42" s="88"/>
      <c r="C42" s="17"/>
      <c r="D42" s="22"/>
      <c r="E42" s="22"/>
      <c r="F42" s="22"/>
      <c r="G42" s="22"/>
      <c r="H42" s="22"/>
      <c r="I42" s="22"/>
      <c r="J42" s="22"/>
      <c r="K42" s="22"/>
      <c r="L42" s="22"/>
      <c r="M42" s="22"/>
      <c r="N42" s="22"/>
      <c r="O42" s="22"/>
      <c r="P42" s="22"/>
      <c r="Q42" s="22"/>
      <c r="R42" s="22"/>
      <c r="S42" s="22"/>
      <c r="T42" s="94" t="s">
        <v>59</v>
      </c>
      <c r="U42" s="94"/>
      <c r="V42" s="94"/>
    </row>
    <row r="43" spans="1:22" s="2" customFormat="1" ht="12.75" customHeight="1">
      <c r="A43" s="89" t="s">
        <v>46</v>
      </c>
      <c r="B43" s="103"/>
      <c r="C43" s="145" t="s">
        <v>47</v>
      </c>
      <c r="D43" s="64"/>
      <c r="E43" s="64"/>
      <c r="F43" s="64"/>
      <c r="G43" s="64"/>
      <c r="H43" s="64"/>
      <c r="I43" s="64"/>
      <c r="J43" s="64"/>
      <c r="K43" s="64"/>
      <c r="L43" s="65"/>
      <c r="M43" s="63" t="s">
        <v>52</v>
      </c>
      <c r="N43" s="64"/>
      <c r="O43" s="64"/>
      <c r="P43" s="64"/>
      <c r="Q43" s="64"/>
      <c r="R43" s="64"/>
      <c r="S43" s="64"/>
      <c r="T43" s="64"/>
      <c r="U43" s="64"/>
      <c r="V43" s="64"/>
    </row>
    <row r="44" spans="1:22" s="2" customFormat="1" ht="12.75" customHeight="1">
      <c r="A44" s="142"/>
      <c r="B44" s="143"/>
      <c r="C44" s="170" t="s">
        <v>48</v>
      </c>
      <c r="D44" s="171"/>
      <c r="E44" s="171"/>
      <c r="F44" s="172"/>
      <c r="G44" s="174" t="s">
        <v>49</v>
      </c>
      <c r="H44" s="172"/>
      <c r="I44" s="174" t="s">
        <v>50</v>
      </c>
      <c r="J44" s="172"/>
      <c r="K44" s="174" t="s">
        <v>51</v>
      </c>
      <c r="L44" s="172"/>
      <c r="M44" s="150" t="s">
        <v>53</v>
      </c>
      <c r="N44" s="151"/>
      <c r="O44" s="150" t="s">
        <v>15</v>
      </c>
      <c r="P44" s="151"/>
      <c r="Q44" s="154" t="s">
        <v>49</v>
      </c>
      <c r="R44" s="155"/>
      <c r="S44" s="150" t="s">
        <v>77</v>
      </c>
      <c r="T44" s="151"/>
      <c r="U44" s="146" t="s">
        <v>51</v>
      </c>
      <c r="V44" s="147"/>
    </row>
    <row r="45" spans="1:22" s="2" customFormat="1" ht="12.75" customHeight="1" thickBot="1">
      <c r="A45" s="104"/>
      <c r="B45" s="105"/>
      <c r="C45" s="173" t="s">
        <v>35</v>
      </c>
      <c r="D45" s="69"/>
      <c r="E45" s="30" t="s">
        <v>1</v>
      </c>
      <c r="F45" s="30" t="s">
        <v>2</v>
      </c>
      <c r="G45" s="30" t="s">
        <v>1</v>
      </c>
      <c r="H45" s="30" t="s">
        <v>2</v>
      </c>
      <c r="I45" s="30" t="s">
        <v>1</v>
      </c>
      <c r="J45" s="30" t="s">
        <v>2</v>
      </c>
      <c r="K45" s="30" t="s">
        <v>1</v>
      </c>
      <c r="L45" s="30" t="s">
        <v>2</v>
      </c>
      <c r="M45" s="152"/>
      <c r="N45" s="153"/>
      <c r="O45" s="152"/>
      <c r="P45" s="153"/>
      <c r="Q45" s="156"/>
      <c r="R45" s="157"/>
      <c r="S45" s="152"/>
      <c r="T45" s="153"/>
      <c r="U45" s="148"/>
      <c r="V45" s="149"/>
    </row>
    <row r="46" spans="1:32" s="2" customFormat="1" ht="12.75" customHeight="1">
      <c r="A46" s="82" t="s">
        <v>25</v>
      </c>
      <c r="B46" s="144"/>
      <c r="C46" s="168">
        <f>X46</f>
        <v>3</v>
      </c>
      <c r="D46" s="56"/>
      <c r="E46" s="38">
        <f>Y46</f>
        <v>3</v>
      </c>
      <c r="F46" s="38">
        <f aca="true" t="shared" si="34" ref="F46:L50">Z46</f>
        <v>0</v>
      </c>
      <c r="G46" s="38">
        <f t="shared" si="34"/>
        <v>1</v>
      </c>
      <c r="H46" s="38">
        <f t="shared" si="34"/>
        <v>0</v>
      </c>
      <c r="I46" s="38">
        <f t="shared" si="34"/>
        <v>2</v>
      </c>
      <c r="J46" s="38">
        <f t="shared" si="34"/>
        <v>0</v>
      </c>
      <c r="K46" s="38">
        <f t="shared" si="34"/>
        <v>0</v>
      </c>
      <c r="L46" s="38">
        <f t="shared" si="34"/>
        <v>0</v>
      </c>
      <c r="M46" s="63" t="s">
        <v>54</v>
      </c>
      <c r="N46" s="65"/>
      <c r="O46" s="55">
        <f>A67</f>
        <v>27200</v>
      </c>
      <c r="P46" s="56"/>
      <c r="Q46" s="55">
        <f>B67</f>
        <v>8600</v>
      </c>
      <c r="R46" s="56"/>
      <c r="S46" s="55">
        <f>C67</f>
        <v>18600</v>
      </c>
      <c r="T46" s="56"/>
      <c r="U46" s="79">
        <f>D67</f>
        <v>0</v>
      </c>
      <c r="V46" s="55"/>
      <c r="X46" s="186">
        <v>3</v>
      </c>
      <c r="Y46" s="186">
        <v>3</v>
      </c>
      <c r="Z46" s="187">
        <v>0</v>
      </c>
      <c r="AA46" s="186">
        <v>1</v>
      </c>
      <c r="AB46" s="187">
        <v>0</v>
      </c>
      <c r="AC46" s="186">
        <v>2</v>
      </c>
      <c r="AD46" s="187">
        <v>0</v>
      </c>
      <c r="AE46" s="187">
        <v>0</v>
      </c>
      <c r="AF46" s="187">
        <v>0</v>
      </c>
    </row>
    <row r="47" spans="1:32" s="2" customFormat="1" ht="12.75" customHeight="1">
      <c r="A47" s="84" t="s">
        <v>67</v>
      </c>
      <c r="B47" s="34" t="s">
        <v>40</v>
      </c>
      <c r="C47" s="93">
        <f>X47</f>
        <v>0</v>
      </c>
      <c r="D47" s="60"/>
      <c r="E47" s="39">
        <f>Y47</f>
        <v>0</v>
      </c>
      <c r="F47" s="39">
        <f t="shared" si="34"/>
        <v>0</v>
      </c>
      <c r="G47" s="39">
        <f t="shared" si="34"/>
        <v>0</v>
      </c>
      <c r="H47" s="39">
        <f t="shared" si="34"/>
        <v>0</v>
      </c>
      <c r="I47" s="39">
        <f t="shared" si="34"/>
        <v>0</v>
      </c>
      <c r="J47" s="39">
        <f t="shared" si="34"/>
        <v>0</v>
      </c>
      <c r="K47" s="39">
        <f t="shared" si="34"/>
        <v>0</v>
      </c>
      <c r="L47" s="39">
        <f t="shared" si="34"/>
        <v>0</v>
      </c>
      <c r="M47" s="175" t="s">
        <v>55</v>
      </c>
      <c r="N47" s="176"/>
      <c r="O47" s="70">
        <f>A68</f>
        <v>0</v>
      </c>
      <c r="P47" s="71"/>
      <c r="Q47" s="70">
        <f>B68</f>
        <v>0</v>
      </c>
      <c r="R47" s="71"/>
      <c r="S47" s="70">
        <f>C68</f>
        <v>0</v>
      </c>
      <c r="T47" s="71"/>
      <c r="U47" s="75">
        <f>D68</f>
        <v>0</v>
      </c>
      <c r="V47" s="57"/>
      <c r="X47" s="187">
        <v>0</v>
      </c>
      <c r="Y47" s="187">
        <v>0</v>
      </c>
      <c r="Z47" s="187">
        <v>0</v>
      </c>
      <c r="AA47" s="187">
        <v>0</v>
      </c>
      <c r="AB47" s="187">
        <v>0</v>
      </c>
      <c r="AC47" s="187">
        <v>0</v>
      </c>
      <c r="AD47" s="187">
        <v>0</v>
      </c>
      <c r="AE47" s="187">
        <v>0</v>
      </c>
      <c r="AF47" s="187">
        <v>0</v>
      </c>
    </row>
    <row r="48" spans="1:32" s="2" customFormat="1" ht="12.75" customHeight="1">
      <c r="A48" s="84"/>
      <c r="B48" s="34" t="s">
        <v>41</v>
      </c>
      <c r="C48" s="93">
        <f>X48</f>
        <v>0</v>
      </c>
      <c r="D48" s="60"/>
      <c r="E48" s="39">
        <f>Y48</f>
        <v>0</v>
      </c>
      <c r="F48" s="39">
        <f t="shared" si="34"/>
        <v>0</v>
      </c>
      <c r="G48" s="39">
        <f t="shared" si="34"/>
        <v>0</v>
      </c>
      <c r="H48" s="39">
        <f t="shared" si="34"/>
        <v>0</v>
      </c>
      <c r="I48" s="39">
        <f t="shared" si="34"/>
        <v>0</v>
      </c>
      <c r="J48" s="39">
        <f t="shared" si="34"/>
        <v>0</v>
      </c>
      <c r="K48" s="39">
        <f t="shared" si="34"/>
        <v>0</v>
      </c>
      <c r="L48" s="39">
        <f t="shared" si="34"/>
        <v>0</v>
      </c>
      <c r="M48" s="177"/>
      <c r="N48" s="178"/>
      <c r="O48" s="80"/>
      <c r="P48" s="81"/>
      <c r="Q48" s="80"/>
      <c r="R48" s="81"/>
      <c r="S48" s="80"/>
      <c r="T48" s="81"/>
      <c r="U48" s="75"/>
      <c r="V48" s="57"/>
      <c r="X48" s="187">
        <v>0</v>
      </c>
      <c r="Y48" s="187">
        <v>0</v>
      </c>
      <c r="Z48" s="187">
        <v>0</v>
      </c>
      <c r="AA48" s="187">
        <v>0</v>
      </c>
      <c r="AB48" s="187">
        <v>0</v>
      </c>
      <c r="AC48" s="187">
        <v>0</v>
      </c>
      <c r="AD48" s="187">
        <v>0</v>
      </c>
      <c r="AE48" s="187">
        <v>0</v>
      </c>
      <c r="AF48" s="187">
        <v>0</v>
      </c>
    </row>
    <row r="49" spans="1:32" s="2" customFormat="1" ht="12.75" customHeight="1">
      <c r="A49" s="84" t="s">
        <v>68</v>
      </c>
      <c r="B49" s="34" t="s">
        <v>40</v>
      </c>
      <c r="C49" s="93">
        <f>X49</f>
        <v>2</v>
      </c>
      <c r="D49" s="60"/>
      <c r="E49" s="39">
        <f>Y49</f>
        <v>2</v>
      </c>
      <c r="F49" s="39">
        <f t="shared" si="34"/>
        <v>0</v>
      </c>
      <c r="G49" s="39">
        <f t="shared" si="34"/>
        <v>1</v>
      </c>
      <c r="H49" s="39">
        <f t="shared" si="34"/>
        <v>0</v>
      </c>
      <c r="I49" s="39">
        <f t="shared" si="34"/>
        <v>1</v>
      </c>
      <c r="J49" s="39">
        <f t="shared" si="34"/>
        <v>0</v>
      </c>
      <c r="K49" s="39">
        <f t="shared" si="34"/>
        <v>0</v>
      </c>
      <c r="L49" s="39">
        <f t="shared" si="34"/>
        <v>0</v>
      </c>
      <c r="M49" s="175" t="s">
        <v>56</v>
      </c>
      <c r="N49" s="176"/>
      <c r="O49" s="70">
        <f>A69</f>
        <v>27200</v>
      </c>
      <c r="P49" s="71"/>
      <c r="Q49" s="70">
        <f>B69</f>
        <v>8600</v>
      </c>
      <c r="R49" s="71"/>
      <c r="S49" s="70">
        <f>C69</f>
        <v>18600</v>
      </c>
      <c r="T49" s="71"/>
      <c r="U49" s="75">
        <f>D69</f>
        <v>0</v>
      </c>
      <c r="V49" s="57"/>
      <c r="X49" s="186">
        <v>2</v>
      </c>
      <c r="Y49" s="186">
        <v>2</v>
      </c>
      <c r="Z49" s="187">
        <v>0</v>
      </c>
      <c r="AA49" s="186">
        <v>1</v>
      </c>
      <c r="AB49" s="187">
        <v>0</v>
      </c>
      <c r="AC49" s="186">
        <v>1</v>
      </c>
      <c r="AD49" s="187">
        <v>0</v>
      </c>
      <c r="AE49" s="187">
        <v>0</v>
      </c>
      <c r="AF49" s="187">
        <v>0</v>
      </c>
    </row>
    <row r="50" spans="1:32" s="2" customFormat="1" ht="12.75" customHeight="1" thickBot="1">
      <c r="A50" s="141"/>
      <c r="B50" s="35" t="s">
        <v>41</v>
      </c>
      <c r="C50" s="140">
        <f>X50</f>
        <v>1</v>
      </c>
      <c r="D50" s="59"/>
      <c r="E50" s="40">
        <f>Y50</f>
        <v>1</v>
      </c>
      <c r="F50" s="40">
        <f t="shared" si="34"/>
        <v>0</v>
      </c>
      <c r="G50" s="40">
        <f t="shared" si="34"/>
        <v>0</v>
      </c>
      <c r="H50" s="40">
        <f t="shared" si="34"/>
        <v>0</v>
      </c>
      <c r="I50" s="40">
        <f t="shared" si="34"/>
        <v>1</v>
      </c>
      <c r="J50" s="40">
        <f t="shared" si="34"/>
        <v>0</v>
      </c>
      <c r="K50" s="40">
        <f t="shared" si="34"/>
        <v>0</v>
      </c>
      <c r="L50" s="40">
        <f t="shared" si="34"/>
        <v>0</v>
      </c>
      <c r="M50" s="179"/>
      <c r="N50" s="180"/>
      <c r="O50" s="80"/>
      <c r="P50" s="81"/>
      <c r="Q50" s="72"/>
      <c r="R50" s="73"/>
      <c r="S50" s="72"/>
      <c r="T50" s="73"/>
      <c r="U50" s="76"/>
      <c r="V50" s="53"/>
      <c r="X50" s="186">
        <v>1</v>
      </c>
      <c r="Y50" s="186">
        <v>1</v>
      </c>
      <c r="Z50" s="187">
        <v>0</v>
      </c>
      <c r="AA50" s="187">
        <v>0</v>
      </c>
      <c r="AB50" s="187">
        <v>0</v>
      </c>
      <c r="AC50" s="186">
        <v>1</v>
      </c>
      <c r="AD50" s="187">
        <v>0</v>
      </c>
      <c r="AE50" s="187">
        <v>0</v>
      </c>
      <c r="AF50" s="187">
        <v>0</v>
      </c>
    </row>
    <row r="51" spans="1:22" s="2" customFormat="1" ht="12.75" customHeight="1">
      <c r="A51" s="77" t="s">
        <v>57</v>
      </c>
      <c r="B51" s="78"/>
      <c r="C51" s="78"/>
      <c r="D51" s="78"/>
      <c r="E51" s="78"/>
      <c r="F51" s="78"/>
      <c r="G51" s="78"/>
      <c r="H51" s="78"/>
      <c r="I51" s="78"/>
      <c r="J51" s="78"/>
      <c r="K51" s="78"/>
      <c r="L51" s="78"/>
      <c r="M51" s="78"/>
      <c r="N51" s="78"/>
      <c r="O51" s="78"/>
      <c r="P51" s="78"/>
      <c r="Q51" s="78"/>
      <c r="R51" s="78"/>
      <c r="S51" s="78"/>
      <c r="T51" s="78"/>
      <c r="U51" s="78"/>
      <c r="V51" s="78"/>
    </row>
    <row r="52" spans="1:22" s="2" customFormat="1" ht="12.75" customHeight="1">
      <c r="A52" s="74" t="str">
        <f>IF(LEN(B2)&gt;0,"備註："&amp;A2,"")</f>
        <v>備註：新增個案主要為原有個管案，原資料未填寫新住民身分，訪視後修正資料</v>
      </c>
      <c r="B52" s="74"/>
      <c r="C52" s="74"/>
      <c r="D52" s="74"/>
      <c r="E52" s="74"/>
      <c r="F52" s="74"/>
      <c r="G52" s="74"/>
      <c r="H52" s="74"/>
      <c r="I52" s="74"/>
      <c r="J52" s="74"/>
      <c r="K52" s="74"/>
      <c r="L52" s="74"/>
      <c r="M52" s="74"/>
      <c r="N52" s="74"/>
      <c r="O52" s="74"/>
      <c r="P52" s="74"/>
      <c r="Q52" s="74"/>
      <c r="R52" s="74"/>
      <c r="S52" s="74"/>
      <c r="T52" s="74"/>
      <c r="U52" s="74"/>
      <c r="V52" s="74"/>
    </row>
    <row r="53" spans="1:22" s="4" customFormat="1" ht="36" customHeight="1">
      <c r="A53" s="127" t="str">
        <f>IF(LEN(B2)&gt;0,"填表　　　　　　　　　　　　　　　　　審核　　　　　　　　　　　　　　　　　業務主管人員　　　　　　　　　　　　　　　　　機關首長
　　　　　　　　　　　　　　　　　　　　　　　　　　　　　　　　　　　　　　主辦統計人員","")</f>
        <v>填表　　　　　　　　　　　　　　　　　審核　　　　　　　　　　　　　　　　　業務主管人員　　　　　　　　　　　　　　　　　機關首長
　　　　　　　　　　　　　　　　　　　　　　　　　　　　　　　　　　　　　　主辦統計人員</v>
      </c>
      <c r="B53" s="127"/>
      <c r="C53" s="127"/>
      <c r="D53" s="127"/>
      <c r="E53" s="127"/>
      <c r="F53" s="127"/>
      <c r="G53" s="127"/>
      <c r="H53" s="127"/>
      <c r="I53" s="127"/>
      <c r="J53" s="127"/>
      <c r="K53" s="127"/>
      <c r="L53" s="127"/>
      <c r="M53" s="127"/>
      <c r="N53" s="127"/>
      <c r="O53" s="127"/>
      <c r="P53" s="127"/>
      <c r="Q53" s="127"/>
      <c r="R53" s="127"/>
      <c r="S53" s="127"/>
      <c r="T53" s="127"/>
      <c r="U53" s="128"/>
      <c r="V53" s="128"/>
    </row>
    <row r="54" spans="1:22" ht="36" customHeight="1">
      <c r="A54" s="129" t="str">
        <f>SUBSTITUTE(IF(LEN(B2)&gt;0,"資料來源："&amp;B2,""),CHAR(10),CHAR(10)&amp;"　　　　　")</f>
        <v>資料來源：依據本府所轄民眾申請療育補助及發展遲緩兒童通報轉介暨個案管理中心、辦理早期療育服務之民間團體及機構等之新住民子女發展遲緩
　　　　　兒童案件資料彙編。</v>
      </c>
      <c r="B54" s="129"/>
      <c r="C54" s="129"/>
      <c r="D54" s="129"/>
      <c r="E54" s="129"/>
      <c r="F54" s="129"/>
      <c r="G54" s="129"/>
      <c r="H54" s="129"/>
      <c r="I54" s="129"/>
      <c r="J54" s="129"/>
      <c r="K54" s="129"/>
      <c r="L54" s="129"/>
      <c r="M54" s="129"/>
      <c r="N54" s="129"/>
      <c r="O54" s="129"/>
      <c r="P54" s="129"/>
      <c r="Q54" s="129"/>
      <c r="R54" s="129"/>
      <c r="S54" s="129"/>
      <c r="T54" s="129"/>
      <c r="U54" s="130"/>
      <c r="V54" s="130"/>
    </row>
    <row r="55" spans="1:22" s="37" customFormat="1" ht="18" customHeight="1">
      <c r="A55" s="117" t="str">
        <f>IF(LEN(B2)&gt;0,"填表說明："&amp;D2,"")</f>
        <v>填表說明：本表編製2份，於完成會核程序並經機關首長核章後，1份送主計處(室)，1份自存外，應由網際網路線上傳送至衛生福利部統計處資料庫。</v>
      </c>
      <c r="B55" s="117"/>
      <c r="C55" s="117"/>
      <c r="D55" s="117"/>
      <c r="E55" s="117"/>
      <c r="F55" s="117"/>
      <c r="G55" s="117"/>
      <c r="H55" s="117"/>
      <c r="I55" s="117"/>
      <c r="J55" s="117"/>
      <c r="K55" s="117"/>
      <c r="L55" s="117"/>
      <c r="M55" s="117"/>
      <c r="N55" s="117"/>
      <c r="O55" s="117"/>
      <c r="P55" s="117"/>
      <c r="Q55" s="117"/>
      <c r="R55" s="117"/>
      <c r="S55" s="117"/>
      <c r="T55" s="117"/>
      <c r="U55" s="118"/>
      <c r="V55" s="118"/>
    </row>
    <row r="56" spans="1:21" ht="18" customHeight="1">
      <c r="A56" s="12"/>
      <c r="B56" s="14"/>
      <c r="C56" s="14"/>
      <c r="D56" s="14"/>
      <c r="E56" s="14"/>
      <c r="F56" s="14"/>
      <c r="G56" s="14"/>
      <c r="H56" s="14"/>
      <c r="I56" s="14"/>
      <c r="J56" s="14"/>
      <c r="K56" s="14"/>
      <c r="L56" s="14"/>
      <c r="M56" s="14"/>
      <c r="N56" s="14"/>
      <c r="O56" s="14"/>
      <c r="P56" s="14"/>
      <c r="Q56" s="14"/>
      <c r="R56" s="14"/>
      <c r="S56" s="14"/>
      <c r="T56" s="14"/>
      <c r="U56" s="14"/>
    </row>
    <row r="65" ht="12" hidden="1"/>
    <row r="66" ht="12" hidden="1"/>
    <row r="67" spans="1:4" ht="14.25" hidden="1">
      <c r="A67" s="183">
        <v>27200</v>
      </c>
      <c r="B67" s="183">
        <v>8600</v>
      </c>
      <c r="C67" s="183">
        <v>18600</v>
      </c>
      <c r="D67" s="184">
        <v>0</v>
      </c>
    </row>
    <row r="68" spans="1:4" ht="14.25" hidden="1">
      <c r="A68" s="185">
        <v>0</v>
      </c>
      <c r="B68" s="185">
        <v>0</v>
      </c>
      <c r="C68" s="185">
        <v>0</v>
      </c>
      <c r="D68" s="184">
        <v>0</v>
      </c>
    </row>
    <row r="69" spans="1:4" ht="14.25" hidden="1">
      <c r="A69" s="183">
        <v>27200</v>
      </c>
      <c r="B69" s="183">
        <v>8600</v>
      </c>
      <c r="C69" s="183">
        <v>18600</v>
      </c>
      <c r="D69" s="184">
        <v>0</v>
      </c>
    </row>
    <row r="70" ht="12" hidden="1"/>
    <row r="71" ht="12" hidden="1"/>
    <row r="72" ht="12" hidden="1"/>
    <row r="73" ht="12" hidden="1"/>
    <row r="74" ht="12" hidden="1"/>
  </sheetData>
  <sheetProtection/>
  <mergeCells count="213">
    <mergeCell ref="C49:D49"/>
    <mergeCell ref="C50:D50"/>
    <mergeCell ref="K44:L44"/>
    <mergeCell ref="I44:J44"/>
    <mergeCell ref="G44:H44"/>
    <mergeCell ref="M43:V43"/>
    <mergeCell ref="M44:N45"/>
    <mergeCell ref="M46:N46"/>
    <mergeCell ref="M47:N48"/>
    <mergeCell ref="M49:N50"/>
    <mergeCell ref="C47:D47"/>
    <mergeCell ref="C48:D48"/>
    <mergeCell ref="S21:T21"/>
    <mergeCell ref="G29:H29"/>
    <mergeCell ref="M21:N21"/>
    <mergeCell ref="O21:P21"/>
    <mergeCell ref="Q21:R21"/>
    <mergeCell ref="E24:F24"/>
    <mergeCell ref="G24:H24"/>
    <mergeCell ref="C44:F44"/>
    <mergeCell ref="C45:D45"/>
    <mergeCell ref="E29:F29"/>
    <mergeCell ref="C26:D26"/>
    <mergeCell ref="C27:D27"/>
    <mergeCell ref="C25:D25"/>
    <mergeCell ref="C17:F17"/>
    <mergeCell ref="C18:F18"/>
    <mergeCell ref="G18:H18"/>
    <mergeCell ref="G16:H16"/>
    <mergeCell ref="G17:H17"/>
    <mergeCell ref="M17:N17"/>
    <mergeCell ref="M18:N18"/>
    <mergeCell ref="I16:J16"/>
    <mergeCell ref="I17:J17"/>
    <mergeCell ref="C29:D29"/>
    <mergeCell ref="E25:F25"/>
    <mergeCell ref="E26:F26"/>
    <mergeCell ref="E27:F27"/>
    <mergeCell ref="E28:F28"/>
    <mergeCell ref="U21:V21"/>
    <mergeCell ref="I21:J21"/>
    <mergeCell ref="K21:L21"/>
    <mergeCell ref="G25:H25"/>
    <mergeCell ref="G26:H26"/>
    <mergeCell ref="G27:H27"/>
    <mergeCell ref="C28:D28"/>
    <mergeCell ref="G28:H28"/>
    <mergeCell ref="C24:D24"/>
    <mergeCell ref="U44:V45"/>
    <mergeCell ref="S44:T45"/>
    <mergeCell ref="O44:P45"/>
    <mergeCell ref="Q44:R45"/>
    <mergeCell ref="Q47:R48"/>
    <mergeCell ref="C21:H21"/>
    <mergeCell ref="C22:D22"/>
    <mergeCell ref="C23:D23"/>
    <mergeCell ref="E22:F22"/>
    <mergeCell ref="G22:H22"/>
    <mergeCell ref="Q40:R40"/>
    <mergeCell ref="A49:A50"/>
    <mergeCell ref="A42:B42"/>
    <mergeCell ref="A43:B45"/>
    <mergeCell ref="A46:B46"/>
    <mergeCell ref="A47:A48"/>
    <mergeCell ref="O47:P48"/>
    <mergeCell ref="O49:P50"/>
    <mergeCell ref="Q46:R46"/>
    <mergeCell ref="C43:L43"/>
    <mergeCell ref="A38:A40"/>
    <mergeCell ref="C40:D40"/>
    <mergeCell ref="G38:H38"/>
    <mergeCell ref="G39:H39"/>
    <mergeCell ref="G40:H40"/>
    <mergeCell ref="M38:N38"/>
    <mergeCell ref="M39:N39"/>
    <mergeCell ref="M40:N40"/>
    <mergeCell ref="G34:H34"/>
    <mergeCell ref="G35:H35"/>
    <mergeCell ref="G36:H36"/>
    <mergeCell ref="M35:N35"/>
    <mergeCell ref="G37:H37"/>
    <mergeCell ref="M37:N37"/>
    <mergeCell ref="M36:N36"/>
    <mergeCell ref="U9:V9"/>
    <mergeCell ref="A9:A10"/>
    <mergeCell ref="A15:B15"/>
    <mergeCell ref="A16:B16"/>
    <mergeCell ref="E9:F9"/>
    <mergeCell ref="G9:H9"/>
    <mergeCell ref="K9:L9"/>
    <mergeCell ref="M16:N16"/>
    <mergeCell ref="C15:F15"/>
    <mergeCell ref="C16:F16"/>
    <mergeCell ref="C37:D37"/>
    <mergeCell ref="O9:P9"/>
    <mergeCell ref="Q9:R9"/>
    <mergeCell ref="S9:T9"/>
    <mergeCell ref="A53:V53"/>
    <mergeCell ref="A54:V54"/>
    <mergeCell ref="I18:J18"/>
    <mergeCell ref="K16:L16"/>
    <mergeCell ref="K17:L17"/>
    <mergeCell ref="K18:L18"/>
    <mergeCell ref="A55:V55"/>
    <mergeCell ref="B9:D9"/>
    <mergeCell ref="A17:B17"/>
    <mergeCell ref="A18:B18"/>
    <mergeCell ref="U15:V15"/>
    <mergeCell ref="S15:T15"/>
    <mergeCell ref="Q15:R15"/>
    <mergeCell ref="U16:V16"/>
    <mergeCell ref="U17:V17"/>
    <mergeCell ref="U18:V18"/>
    <mergeCell ref="A8:D8"/>
    <mergeCell ref="A4:C4"/>
    <mergeCell ref="A5:C5"/>
    <mergeCell ref="O15:P15"/>
    <mergeCell ref="M15:N15"/>
    <mergeCell ref="K15:L15"/>
    <mergeCell ref="I15:J15"/>
    <mergeCell ref="G15:H15"/>
    <mergeCell ref="I9:J9"/>
    <mergeCell ref="M9:N9"/>
    <mergeCell ref="A19:V19"/>
    <mergeCell ref="Q16:R16"/>
    <mergeCell ref="Q17:R17"/>
    <mergeCell ref="Q18:R18"/>
    <mergeCell ref="S16:T16"/>
    <mergeCell ref="S17:T17"/>
    <mergeCell ref="S18:T18"/>
    <mergeCell ref="O16:P16"/>
    <mergeCell ref="O17:P17"/>
    <mergeCell ref="O18:P18"/>
    <mergeCell ref="A24:A26"/>
    <mergeCell ref="G33:H33"/>
    <mergeCell ref="C33:D33"/>
    <mergeCell ref="A20:V20"/>
    <mergeCell ref="A21:B22"/>
    <mergeCell ref="A27:A29"/>
    <mergeCell ref="A23:B23"/>
    <mergeCell ref="S33:T33"/>
    <mergeCell ref="E23:F23"/>
    <mergeCell ref="G23:H23"/>
    <mergeCell ref="T42:V42"/>
    <mergeCell ref="R31:T31"/>
    <mergeCell ref="C32:F32"/>
    <mergeCell ref="C38:D38"/>
    <mergeCell ref="C39:D39"/>
    <mergeCell ref="C34:D34"/>
    <mergeCell ref="C35:D35"/>
    <mergeCell ref="K38:L38"/>
    <mergeCell ref="K39:L39"/>
    <mergeCell ref="K40:L40"/>
    <mergeCell ref="A34:B34"/>
    <mergeCell ref="A35:A37"/>
    <mergeCell ref="A30:V30"/>
    <mergeCell ref="A31:B31"/>
    <mergeCell ref="A32:B33"/>
    <mergeCell ref="M33:N33"/>
    <mergeCell ref="K35:L35"/>
    <mergeCell ref="K36:L36"/>
    <mergeCell ref="K37:L37"/>
    <mergeCell ref="C36:D36"/>
    <mergeCell ref="A52:V52"/>
    <mergeCell ref="S49:T50"/>
    <mergeCell ref="U49:V50"/>
    <mergeCell ref="A51:V51"/>
    <mergeCell ref="S46:T46"/>
    <mergeCell ref="U46:V46"/>
    <mergeCell ref="S47:T48"/>
    <mergeCell ref="U47:V48"/>
    <mergeCell ref="O46:P46"/>
    <mergeCell ref="C46:D46"/>
    <mergeCell ref="O37:P37"/>
    <mergeCell ref="O38:P38"/>
    <mergeCell ref="Q34:R34"/>
    <mergeCell ref="Q35:R35"/>
    <mergeCell ref="Q36:R36"/>
    <mergeCell ref="Q49:R50"/>
    <mergeCell ref="Q37:R37"/>
    <mergeCell ref="Q38:R38"/>
    <mergeCell ref="Q39:R39"/>
    <mergeCell ref="A41:V41"/>
    <mergeCell ref="S35:T35"/>
    <mergeCell ref="S36:T36"/>
    <mergeCell ref="S37:T37"/>
    <mergeCell ref="S38:T38"/>
    <mergeCell ref="G32:J32"/>
    <mergeCell ref="S39:T39"/>
    <mergeCell ref="O33:P33"/>
    <mergeCell ref="O34:P34"/>
    <mergeCell ref="O35:P35"/>
    <mergeCell ref="O36:P36"/>
    <mergeCell ref="A6:V6"/>
    <mergeCell ref="A7:V7"/>
    <mergeCell ref="K32:P32"/>
    <mergeCell ref="M34:N34"/>
    <mergeCell ref="Q32:V32"/>
    <mergeCell ref="U33:V33"/>
    <mergeCell ref="U34:V34"/>
    <mergeCell ref="K33:L33"/>
    <mergeCell ref="Q33:R33"/>
    <mergeCell ref="S34:T34"/>
    <mergeCell ref="U40:V40"/>
    <mergeCell ref="K34:L34"/>
    <mergeCell ref="U35:V35"/>
    <mergeCell ref="U36:V36"/>
    <mergeCell ref="U37:V37"/>
    <mergeCell ref="U38:V38"/>
    <mergeCell ref="U39:V39"/>
    <mergeCell ref="S40:T40"/>
    <mergeCell ref="O39:P39"/>
    <mergeCell ref="O40:P40"/>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陳藝云</cp:lastModifiedBy>
  <cp:lastPrinted>2022-01-24T06:48:43Z</cp:lastPrinted>
  <dcterms:created xsi:type="dcterms:W3CDTF">2001-02-06T07:45:53Z</dcterms:created>
  <dcterms:modified xsi:type="dcterms:W3CDTF">2022-08-03T03:39:48Z</dcterms:modified>
  <cp:category/>
  <cp:version/>
  <cp:contentType/>
  <cp:contentStatus/>
</cp:coreProperties>
</file>