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6-01-01(101)" sheetId="1" r:id="rId1"/>
    <sheet name="1836-01-01(102)" sheetId="2" r:id="rId2"/>
    <sheet name="1836-01-01-2(101)" sheetId="3" r:id="rId3"/>
    <sheet name="1836-01-01-2(102)" sheetId="4" r:id="rId4"/>
    <sheet name="1836-01-01-3(101)" sheetId="5" r:id="rId5"/>
    <sheet name="1836-01-01-3(102)" sheetId="6" r:id="rId6"/>
  </sheets>
  <definedNames>
    <definedName name="pp" localSheetId="0">'1836-01-01(101)'!$A$4:$C$37</definedName>
    <definedName name="pp" localSheetId="1">'1836-01-01(102)'!$A$4:$C$37</definedName>
    <definedName name="pp" localSheetId="2">'1836-01-01-2(101)'!$A$3:$C$35</definedName>
    <definedName name="pp" localSheetId="3">'1836-01-01-2(102)'!$A$3:$C$35</definedName>
    <definedName name="pp" localSheetId="4">'1836-01-01-3(101)'!$A$3:$C$36</definedName>
    <definedName name="pp" localSheetId="5">'1836-01-01-3(102)'!$A$3:$C$36</definedName>
    <definedName name="pp">#REF!</definedName>
    <definedName name="_xlnm.Print_Area" localSheetId="0">'1836-01-01(101)'!$A$4:$AO$37</definedName>
    <definedName name="_xlnm.Print_Area" localSheetId="1">'1836-01-01(102)'!$A$4:$AO$37</definedName>
    <definedName name="_xlnm.Print_Area" localSheetId="2">'1836-01-01-2(101)'!$3:$35</definedName>
    <definedName name="_xlnm.Print_Area" localSheetId="3">'1836-01-01-2(102)'!$3:$35</definedName>
    <definedName name="_xlnm.Print_Area" localSheetId="4">'1836-01-01-3(101)'!$3:$36</definedName>
    <definedName name="_xlnm.Print_Area" localSheetId="5">'1836-01-01-3(102)'!$3:$36</definedName>
  </definedNames>
  <calcPr fullCalcOnLoad="1"/>
</workbook>
</file>

<file path=xl/sharedStrings.xml><?xml version="1.0" encoding="utf-8"?>
<sst xmlns="http://schemas.openxmlformats.org/spreadsheetml/2006/main" count="489" uniqueCount="70">
  <si>
    <t>男</t>
  </si>
  <si>
    <t>女</t>
  </si>
  <si>
    <t>視覺障礙者</t>
  </si>
  <si>
    <t>聽覺機能障礙者</t>
  </si>
  <si>
    <t>平衡機能障礙者</t>
  </si>
  <si>
    <t>聲音機能或語言機能障礙者</t>
  </si>
  <si>
    <t>肢體障礙者</t>
  </si>
  <si>
    <t>智能障礙者</t>
  </si>
  <si>
    <t>顏面損傷者</t>
  </si>
  <si>
    <t>植物人</t>
  </si>
  <si>
    <t>失智症者</t>
  </si>
  <si>
    <t>自閉症者</t>
  </si>
  <si>
    <t>慢性精神病患者</t>
  </si>
  <si>
    <t>多重障礙者</t>
  </si>
  <si>
    <r>
      <t>頑性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難治症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瘨癇症者</t>
    </r>
  </si>
  <si>
    <t>因罕見疾病而致身心功能障礙者</t>
  </si>
  <si>
    <t>其他</t>
  </si>
  <si>
    <t>障礙等級別</t>
  </si>
  <si>
    <t>重要器官失去功能者</t>
  </si>
  <si>
    <t>總計</t>
  </si>
  <si>
    <t>合計</t>
  </si>
  <si>
    <t>新制類別無法對應舊制類別者</t>
  </si>
  <si>
    <t>鄉鎮市區別</t>
  </si>
  <si>
    <t>神經系統構造及精神、心智功能</t>
  </si>
  <si>
    <t>眼、耳及相關構造與感官功能及疼痛</t>
  </si>
  <si>
    <t>涉及聲音與言語構造及其功能</t>
  </si>
  <si>
    <t>循環、造血、免疫與呼吸系統構造及其功能</t>
  </si>
  <si>
    <t>消化、新陳代謝與內分泌系統相關構造及其功能</t>
  </si>
  <si>
    <t>泌尿與生殖系統相關構造及其功能</t>
  </si>
  <si>
    <t>神經、肌肉、骨略之移動相關構造及其功能</t>
  </si>
  <si>
    <t>皮膚與相關構造及其功能</t>
  </si>
  <si>
    <t>男</t>
  </si>
  <si>
    <t>女</t>
  </si>
  <si>
    <t>總計
(人次)</t>
  </si>
  <si>
    <t>跨兩類別以上者</t>
  </si>
  <si>
    <t>舊制轉換新制暫無法歸類者</t>
  </si>
  <si>
    <t>皮膚與相關構造及其功能</t>
  </si>
  <si>
    <t>障礙等
級別</t>
  </si>
  <si>
    <t>本表係統計按身心障礙證明上註記之新制ICF障礙類別之人數；各類別均統計僅該
單一類別之人數；跨障礙類別人數填列於「跨兩類別以上者」一欄。</t>
  </si>
  <si>
    <t>本表係統計按身心障礙證明上註記之ICD診斷編碼對應之舊制障礙類別之
人數；跨舊制障礙類別人數填列於「多重障礙者」一欄。</t>
  </si>
  <si>
    <t>本表係統計按身心障礙證明上註記之新制ICF障礙類別之人數，
若有跨障礙類別時，則同時計列，故總計為重複之人次。</t>
  </si>
  <si>
    <t>合計</t>
  </si>
  <si>
    <t>極重度</t>
  </si>
  <si>
    <t>重　度</t>
  </si>
  <si>
    <t>中　度</t>
  </si>
  <si>
    <t>輕　度</t>
  </si>
  <si>
    <t xml:space="preserve"> 金城鎮</t>
  </si>
  <si>
    <t xml:space="preserve"> 金湖鎮</t>
  </si>
  <si>
    <t xml:space="preserve"> 金沙鎮</t>
  </si>
  <si>
    <t xml:space="preserve"> 金寧鄉</t>
  </si>
  <si>
    <t>金門縣政府(社會局)</t>
  </si>
  <si>
    <t>季　　　報</t>
  </si>
  <si>
    <t>每季終了後20日內編送</t>
  </si>
  <si>
    <t>10730-05-01-2</t>
  </si>
  <si>
    <t>中華民國111年第2季( 4月至6月 )</t>
  </si>
  <si>
    <t xml:space="preserve"> 烏坵鄉</t>
  </si>
  <si>
    <t>總    計</t>
  </si>
  <si>
    <t xml:space="preserve"> 烈嶼鄉</t>
  </si>
  <si>
    <t>金門縣身心障礙者人數(報表一)</t>
  </si>
  <si>
    <t>金門縣身心障礙者人數(報表一)(續1)</t>
  </si>
  <si>
    <t>公　開　類</t>
  </si>
  <si>
    <t>金門縣身心障礙者人數(報表一)(續2)</t>
  </si>
  <si>
    <t>金門縣身心障礙者人數(報表一)(續3)</t>
  </si>
  <si>
    <t>金門縣身心障礙者人數(報表二)(續4)</t>
  </si>
  <si>
    <t>金門縣身心障礙者人數(報表二)(續5)</t>
  </si>
  <si>
    <t>民國111年 8月 3日 11:14:04 印製</t>
  </si>
  <si>
    <t>本表編製2份，1份送主計處，1份自存外，應由網際網路線上傳送至衛生福利部統計處資料庫。</t>
  </si>
  <si>
    <t>依據本府登記之身心障礙者人數資料彙編。</t>
  </si>
  <si>
    <t>金門縣身心障礙者人數(報表三)(續6)</t>
  </si>
  <si>
    <t>金門縣身心障礙者人數(報表三)(續7完)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</si>
</sst>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#,##0"/>
    <numFmt numFmtId="185" formatCode="###,##0"/>
    <numFmt numFmtId="186" formatCode="###,##0;\-###,##0;&quot;     －&quot;"/>
  </numFmts>
  <fonts count="48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9"/>
      <name val="細明體"/>
      <family val="3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180" fontId="3" fillId="0" borderId="11" xfId="0" applyNumberFormat="1" applyFont="1" applyBorder="1" applyAlignment="1">
      <alignment horizontal="right" vertical="center"/>
    </xf>
    <xf numFmtId="180" fontId="3" fillId="0" borderId="12" xfId="0" applyNumberFormat="1" applyFont="1" applyBorder="1" applyAlignment="1">
      <alignment horizontal="right" vertical="center"/>
    </xf>
    <xf numFmtId="180" fontId="3" fillId="0" borderId="1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80" fontId="3" fillId="0" borderId="14" xfId="0" applyNumberFormat="1" applyFont="1" applyBorder="1" applyAlignment="1">
      <alignment horizontal="right" vertical="center"/>
    </xf>
    <xf numFmtId="180" fontId="3" fillId="0" borderId="15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80" fontId="1" fillId="0" borderId="19" xfId="0" applyNumberFormat="1" applyFont="1" applyBorder="1" applyAlignment="1">
      <alignment horizontal="center" vertical="center"/>
    </xf>
    <xf numFmtId="180" fontId="1" fillId="0" borderId="20" xfId="0" applyNumberFormat="1" applyFont="1" applyBorder="1" applyAlignment="1">
      <alignment horizontal="center" vertical="center"/>
    </xf>
    <xf numFmtId="180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distributed" vertical="center" wrapText="1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1" fillId="0" borderId="32" xfId="0" applyFont="1" applyBorder="1" applyAlignment="1">
      <alignment horizontal="left" vertical="top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184" fontId="30" fillId="0" borderId="28" xfId="0" applyNumberFormat="1" applyFont="1" applyBorder="1" applyAlignment="1">
      <alignment horizontal="right" vertical="center"/>
    </xf>
    <xf numFmtId="184" fontId="30" fillId="0" borderId="12" xfId="0" applyNumberFormat="1" applyFont="1" applyBorder="1" applyAlignment="1">
      <alignment horizontal="right" vertical="center"/>
    </xf>
    <xf numFmtId="184" fontId="30" fillId="0" borderId="11" xfId="0" applyNumberFormat="1" applyFont="1" applyBorder="1" applyAlignment="1">
      <alignment horizontal="right" vertical="center"/>
    </xf>
    <xf numFmtId="185" fontId="30" fillId="0" borderId="28" xfId="0" applyNumberFormat="1" applyFont="1" applyBorder="1" applyAlignment="1">
      <alignment horizontal="right" vertical="center"/>
    </xf>
    <xf numFmtId="185" fontId="30" fillId="0" borderId="12" xfId="0" applyNumberFormat="1" applyFont="1" applyBorder="1" applyAlignment="1">
      <alignment horizontal="right" vertical="center"/>
    </xf>
    <xf numFmtId="185" fontId="30" fillId="0" borderId="11" xfId="0" applyNumberFormat="1" applyFont="1" applyBorder="1" applyAlignment="1">
      <alignment horizontal="right" vertical="center"/>
    </xf>
    <xf numFmtId="185" fontId="30" fillId="0" borderId="34" xfId="0" applyNumberFormat="1" applyFont="1" applyBorder="1" applyAlignment="1">
      <alignment horizontal="right" vertical="center"/>
    </xf>
    <xf numFmtId="185" fontId="30" fillId="0" borderId="13" xfId="0" applyNumberFormat="1" applyFont="1" applyBorder="1" applyAlignment="1">
      <alignment horizontal="right" vertical="center"/>
    </xf>
    <xf numFmtId="185" fontId="30" fillId="0" borderId="10" xfId="0" applyNumberFormat="1" applyFont="1" applyBorder="1" applyAlignment="1">
      <alignment horizontal="right" vertical="center"/>
    </xf>
    <xf numFmtId="185" fontId="30" fillId="0" borderId="35" xfId="0" applyNumberFormat="1" applyFont="1" applyBorder="1" applyAlignment="1">
      <alignment horizontal="right" vertical="center"/>
    </xf>
    <xf numFmtId="186" fontId="30" fillId="0" borderId="12" xfId="0" applyNumberFormat="1" applyFont="1" applyBorder="1" applyAlignment="1">
      <alignment horizontal="right" vertical="center"/>
    </xf>
    <xf numFmtId="186" fontId="30" fillId="0" borderId="13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49" fontId="30" fillId="0" borderId="0" xfId="0" applyNumberFormat="1" applyFont="1" applyAlignment="1">
      <alignment/>
    </xf>
    <xf numFmtId="186" fontId="30" fillId="0" borderId="28" xfId="0" applyNumberFormat="1" applyFont="1" applyBorder="1" applyAlignment="1">
      <alignment horizontal="right" vertical="center"/>
    </xf>
    <xf numFmtId="185" fontId="30" fillId="0" borderId="36" xfId="0" applyNumberFormat="1" applyFont="1" applyBorder="1" applyAlignment="1">
      <alignment horizontal="right" vertical="center"/>
    </xf>
    <xf numFmtId="185" fontId="30" fillId="0" borderId="14" xfId="0" applyNumberFormat="1" applyFont="1" applyBorder="1" applyAlignment="1">
      <alignment horizontal="right" vertical="center"/>
    </xf>
    <xf numFmtId="185" fontId="30" fillId="0" borderId="15" xfId="0" applyNumberFormat="1" applyFont="1" applyBorder="1" applyAlignment="1">
      <alignment horizontal="right" vertical="center"/>
    </xf>
    <xf numFmtId="186" fontId="30" fillId="0" borderId="14" xfId="0" applyNumberFormat="1" applyFont="1" applyBorder="1" applyAlignment="1">
      <alignment horizontal="right" vertical="center"/>
    </xf>
    <xf numFmtId="186" fontId="30" fillId="0" borderId="10" xfId="0" applyNumberFormat="1" applyFont="1" applyBorder="1" applyAlignment="1">
      <alignment horizontal="right" vertical="center"/>
    </xf>
    <xf numFmtId="186" fontId="30" fillId="0" borderId="11" xfId="0" applyNumberFormat="1" applyFont="1" applyBorder="1" applyAlignment="1">
      <alignment horizontal="right" vertical="center"/>
    </xf>
    <xf numFmtId="180" fontId="4" fillId="0" borderId="19" xfId="0" applyNumberFormat="1" applyFont="1" applyBorder="1" applyAlignment="1">
      <alignment horizontal="center" vertical="center"/>
    </xf>
    <xf numFmtId="180" fontId="4" fillId="0" borderId="20" xfId="0" applyNumberFormat="1" applyFont="1" applyBorder="1" applyAlignment="1">
      <alignment horizontal="center" vertical="center"/>
    </xf>
    <xf numFmtId="180" fontId="4" fillId="0" borderId="21" xfId="0" applyNumberFormat="1" applyFont="1" applyBorder="1" applyAlignment="1">
      <alignment horizontal="center" vertical="center"/>
    </xf>
    <xf numFmtId="185" fontId="30" fillId="0" borderId="23" xfId="0" applyNumberFormat="1" applyFont="1" applyBorder="1" applyAlignment="1">
      <alignment horizontal="right" vertical="center"/>
    </xf>
    <xf numFmtId="186" fontId="30" fillId="0" borderId="15" xfId="0" applyNumberFormat="1" applyFont="1" applyBorder="1" applyAlignment="1">
      <alignment horizontal="right" vertical="center"/>
    </xf>
    <xf numFmtId="186" fontId="30" fillId="0" borderId="34" xfId="0" applyNumberFormat="1" applyFont="1" applyBorder="1" applyAlignment="1">
      <alignment horizontal="right" vertical="center"/>
    </xf>
    <xf numFmtId="186" fontId="30" fillId="0" borderId="23" xfId="0" applyNumberFormat="1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288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288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2482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2482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3635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3635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3635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3635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22</xdr:col>
      <xdr:colOff>0</xdr:colOff>
      <xdr:row>32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5352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5352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32</xdr:row>
      <xdr:rowOff>0</xdr:rowOff>
    </xdr:from>
    <xdr:to>
      <xdr:col>26</xdr:col>
      <xdr:colOff>0</xdr:colOff>
      <xdr:row>32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78974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78974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32</xdr:row>
      <xdr:rowOff>0</xdr:rowOff>
    </xdr:from>
    <xdr:to>
      <xdr:col>30</xdr:col>
      <xdr:colOff>0</xdr:colOff>
      <xdr:row>32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2596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2596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914400</xdr:colOff>
      <xdr:row>3</xdr:row>
      <xdr:rowOff>209550</xdr:rowOff>
    </xdr:from>
    <xdr:ext cx="3638550" cy="285750"/>
    <xdr:sp textlink="D1">
      <xdr:nvSpPr>
        <xdr:cNvPr id="15" name="報表類別"/>
        <xdr:cNvSpPr>
          <a:spLocks noChangeAspect="1"/>
        </xdr:cNvSpPr>
      </xdr:nvSpPr>
      <xdr:spPr>
        <a:xfrm>
          <a:off x="914400" y="209550"/>
          <a:ext cx="3638550" cy="2857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0</xdr:col>
      <xdr:colOff>876300</xdr:colOff>
      <xdr:row>5</xdr:row>
      <xdr:rowOff>38100</xdr:rowOff>
    </xdr:from>
    <xdr:ext cx="10753725" cy="0"/>
    <xdr:sp>
      <xdr:nvSpPr>
        <xdr:cNvPr id="16" name="Line 37"/>
        <xdr:cNvSpPr>
          <a:spLocks/>
        </xdr:cNvSpPr>
      </xdr:nvSpPr>
      <xdr:spPr>
        <a:xfrm>
          <a:off x="876300" y="495300"/>
          <a:ext cx="10753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9525</xdr:colOff>
      <xdr:row>0</xdr:row>
      <xdr:rowOff>0</xdr:rowOff>
    </xdr:from>
    <xdr:ext cx="885825" cy="247650"/>
    <xdr:sp textlink="A1">
      <xdr:nvSpPr>
        <xdr:cNvPr id="17" name="報表類別"/>
        <xdr:cNvSpPr>
          <a:spLocks noChangeAspect="1"/>
        </xdr:cNvSpPr>
      </xdr:nvSpPr>
      <xdr:spPr>
        <a:xfrm>
          <a:off x="9525" y="0"/>
          <a:ext cx="8858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9525</xdr:colOff>
      <xdr:row>4</xdr:row>
      <xdr:rowOff>19050</xdr:rowOff>
    </xdr:from>
    <xdr:ext cx="885825" cy="257175"/>
    <xdr:sp textlink="C1">
      <xdr:nvSpPr>
        <xdr:cNvPr id="18" name="報表週期"/>
        <xdr:cNvSpPr>
          <a:spLocks noChangeAspect="1"/>
        </xdr:cNvSpPr>
      </xdr:nvSpPr>
      <xdr:spPr>
        <a:xfrm>
          <a:off x="9525" y="247650"/>
          <a:ext cx="8858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15</xdr:col>
      <xdr:colOff>28575</xdr:colOff>
      <xdr:row>0</xdr:row>
      <xdr:rowOff>0</xdr:rowOff>
    </xdr:from>
    <xdr:ext cx="714375" cy="247650"/>
    <xdr:sp>
      <xdr:nvSpPr>
        <xdr:cNvPr id="19" name="編製機關"/>
        <xdr:cNvSpPr>
          <a:spLocks noChangeAspect="1"/>
        </xdr:cNvSpPr>
      </xdr:nvSpPr>
      <xdr:spPr>
        <a:xfrm>
          <a:off x="10687050" y="0"/>
          <a:ext cx="7143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15</xdr:col>
      <xdr:colOff>28575</xdr:colOff>
      <xdr:row>4</xdr:row>
      <xdr:rowOff>19050</xdr:rowOff>
    </xdr:from>
    <xdr:ext cx="714375" cy="257175"/>
    <xdr:sp>
      <xdr:nvSpPr>
        <xdr:cNvPr id="20" name="表號"/>
        <xdr:cNvSpPr>
          <a:spLocks noChangeAspect="1"/>
        </xdr:cNvSpPr>
      </xdr:nvSpPr>
      <xdr:spPr>
        <a:xfrm>
          <a:off x="10687050" y="247650"/>
          <a:ext cx="7143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16</xdr:col>
      <xdr:colOff>66675</xdr:colOff>
      <xdr:row>0</xdr:row>
      <xdr:rowOff>0</xdr:rowOff>
    </xdr:from>
    <xdr:ext cx="1924050" cy="247650"/>
    <xdr:sp textlink="B1">
      <xdr:nvSpPr>
        <xdr:cNvPr id="21" name="報表類別"/>
        <xdr:cNvSpPr>
          <a:spLocks noChangeAspect="1"/>
        </xdr:cNvSpPr>
      </xdr:nvSpPr>
      <xdr:spPr>
        <a:xfrm>
          <a:off x="11401425" y="0"/>
          <a:ext cx="19240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16</xdr:col>
      <xdr:colOff>66675</xdr:colOff>
      <xdr:row>4</xdr:row>
      <xdr:rowOff>19050</xdr:rowOff>
    </xdr:from>
    <xdr:ext cx="1924050" cy="257175"/>
    <xdr:sp textlink="E1">
      <xdr:nvSpPr>
        <xdr:cNvPr id="22" name="報表類別"/>
        <xdr:cNvSpPr>
          <a:spLocks noChangeAspect="1"/>
        </xdr:cNvSpPr>
      </xdr:nvSpPr>
      <xdr:spPr>
        <a:xfrm>
          <a:off x="11401425" y="247650"/>
          <a:ext cx="192405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10730-05-01-2</a:t>
          </a:r>
        </a:p>
      </xdr:txBody>
    </xdr:sp>
    <xdr:clientData/>
  </xdr:oneCellAnchor>
  <xdr:oneCellAnchor>
    <xdr:from>
      <xdr:col>14</xdr:col>
      <xdr:colOff>666750</xdr:colOff>
      <xdr:row>6</xdr:row>
      <xdr:rowOff>57150</xdr:rowOff>
    </xdr:from>
    <xdr:ext cx="2628900" cy="200025"/>
    <xdr:sp>
      <xdr:nvSpPr>
        <xdr:cNvPr id="23" name="報表類別"/>
        <xdr:cNvSpPr>
          <a:spLocks/>
        </xdr:cNvSpPr>
      </xdr:nvSpPr>
      <xdr:spPr>
        <a:xfrm>
          <a:off x="10648950" y="971550"/>
          <a:ext cx="262890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oneCellAnchor>
    <xdr:from>
      <xdr:col>20</xdr:col>
      <xdr:colOff>9525</xdr:colOff>
      <xdr:row>4</xdr:row>
      <xdr:rowOff>19050</xdr:rowOff>
    </xdr:from>
    <xdr:ext cx="9648825" cy="257175"/>
    <xdr:sp textlink="D2">
      <xdr:nvSpPr>
        <xdr:cNvPr id="24" name="報表類別"/>
        <xdr:cNvSpPr>
          <a:spLocks noChangeAspect="1"/>
        </xdr:cNvSpPr>
      </xdr:nvSpPr>
      <xdr:spPr>
        <a:xfrm>
          <a:off x="14335125" y="247650"/>
          <a:ext cx="9648825" cy="2571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19</xdr:col>
      <xdr:colOff>28575</xdr:colOff>
      <xdr:row>0</xdr:row>
      <xdr:rowOff>0</xdr:rowOff>
    </xdr:from>
    <xdr:ext cx="914400" cy="247650"/>
    <xdr:sp textlink="A2">
      <xdr:nvSpPr>
        <xdr:cNvPr id="25" name="報表類別"/>
        <xdr:cNvSpPr>
          <a:spLocks noChangeAspect="1"/>
        </xdr:cNvSpPr>
      </xdr:nvSpPr>
      <xdr:spPr>
        <a:xfrm>
          <a:off x="13392150" y="0"/>
          <a:ext cx="9144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19</xdr:col>
      <xdr:colOff>28575</xdr:colOff>
      <xdr:row>4</xdr:row>
      <xdr:rowOff>19050</xdr:rowOff>
    </xdr:from>
    <xdr:ext cx="914400" cy="257175"/>
    <xdr:sp textlink="C2">
      <xdr:nvSpPr>
        <xdr:cNvPr id="26" name="報表週期"/>
        <xdr:cNvSpPr>
          <a:spLocks noChangeAspect="1"/>
        </xdr:cNvSpPr>
      </xdr:nvSpPr>
      <xdr:spPr>
        <a:xfrm>
          <a:off x="13392150" y="247650"/>
          <a:ext cx="9144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36</xdr:col>
      <xdr:colOff>171450</xdr:colOff>
      <xdr:row>0</xdr:row>
      <xdr:rowOff>0</xdr:rowOff>
    </xdr:from>
    <xdr:ext cx="733425" cy="247650"/>
    <xdr:sp>
      <xdr:nvSpPr>
        <xdr:cNvPr id="27" name="編製機關"/>
        <xdr:cNvSpPr>
          <a:spLocks noChangeAspect="1"/>
        </xdr:cNvSpPr>
      </xdr:nvSpPr>
      <xdr:spPr>
        <a:xfrm>
          <a:off x="23974425" y="0"/>
          <a:ext cx="7334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36</xdr:col>
      <xdr:colOff>171450</xdr:colOff>
      <xdr:row>4</xdr:row>
      <xdr:rowOff>9525</xdr:rowOff>
    </xdr:from>
    <xdr:ext cx="733425" cy="257175"/>
    <xdr:sp>
      <xdr:nvSpPr>
        <xdr:cNvPr id="28" name="表號"/>
        <xdr:cNvSpPr>
          <a:spLocks noChangeAspect="1"/>
        </xdr:cNvSpPr>
      </xdr:nvSpPr>
      <xdr:spPr>
        <a:xfrm>
          <a:off x="23974425" y="238125"/>
          <a:ext cx="7334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37</xdr:col>
      <xdr:colOff>314325</xdr:colOff>
      <xdr:row>0</xdr:row>
      <xdr:rowOff>0</xdr:rowOff>
    </xdr:from>
    <xdr:ext cx="1971675" cy="247650"/>
    <xdr:sp textlink="B2">
      <xdr:nvSpPr>
        <xdr:cNvPr id="29" name="報表類別"/>
        <xdr:cNvSpPr>
          <a:spLocks noChangeAspect="1"/>
        </xdr:cNvSpPr>
      </xdr:nvSpPr>
      <xdr:spPr>
        <a:xfrm>
          <a:off x="24707850" y="0"/>
          <a:ext cx="19716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37</xdr:col>
      <xdr:colOff>314325</xdr:colOff>
      <xdr:row>4</xdr:row>
      <xdr:rowOff>19050</xdr:rowOff>
    </xdr:from>
    <xdr:ext cx="1971675" cy="257175"/>
    <xdr:sp textlink="E2">
      <xdr:nvSpPr>
        <xdr:cNvPr id="30" name="報表類別"/>
        <xdr:cNvSpPr>
          <a:spLocks noChangeAspect="1"/>
        </xdr:cNvSpPr>
      </xdr:nvSpPr>
      <xdr:spPr>
        <a:xfrm>
          <a:off x="24707850" y="247650"/>
          <a:ext cx="19716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10730-05-01-2</a:t>
          </a:r>
        </a:p>
      </xdr:txBody>
    </xdr:sp>
    <xdr:clientData/>
  </xdr:oneCellAnchor>
  <xdr:oneCellAnchor>
    <xdr:from>
      <xdr:col>19</xdr:col>
      <xdr:colOff>933450</xdr:colOff>
      <xdr:row>5</xdr:row>
      <xdr:rowOff>38100</xdr:rowOff>
    </xdr:from>
    <xdr:ext cx="9658350" cy="0"/>
    <xdr:sp>
      <xdr:nvSpPr>
        <xdr:cNvPr id="31" name="Line 87"/>
        <xdr:cNvSpPr>
          <a:spLocks/>
        </xdr:cNvSpPr>
      </xdr:nvSpPr>
      <xdr:spPr>
        <a:xfrm>
          <a:off x="14297025" y="495300"/>
          <a:ext cx="9658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36</xdr:col>
      <xdr:colOff>161925</xdr:colOff>
      <xdr:row>6</xdr:row>
      <xdr:rowOff>57150</xdr:rowOff>
    </xdr:from>
    <xdr:ext cx="2686050" cy="200025"/>
    <xdr:sp>
      <xdr:nvSpPr>
        <xdr:cNvPr id="32" name="報表類別"/>
        <xdr:cNvSpPr>
          <a:spLocks/>
        </xdr:cNvSpPr>
      </xdr:nvSpPr>
      <xdr:spPr>
        <a:xfrm>
          <a:off x="23964900" y="971550"/>
          <a:ext cx="26860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288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288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2482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2482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3635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3635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3635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3635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32</xdr:row>
      <xdr:rowOff>0</xdr:rowOff>
    </xdr:from>
    <xdr:to>
      <xdr:col>22</xdr:col>
      <xdr:colOff>0</xdr:colOff>
      <xdr:row>32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5352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5352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32</xdr:row>
      <xdr:rowOff>0</xdr:rowOff>
    </xdr:from>
    <xdr:to>
      <xdr:col>26</xdr:col>
      <xdr:colOff>0</xdr:colOff>
      <xdr:row>32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78974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78974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32</xdr:row>
      <xdr:rowOff>0</xdr:rowOff>
    </xdr:from>
    <xdr:to>
      <xdr:col>30</xdr:col>
      <xdr:colOff>0</xdr:colOff>
      <xdr:row>32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2596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2596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914400</xdr:colOff>
      <xdr:row>3</xdr:row>
      <xdr:rowOff>209550</xdr:rowOff>
    </xdr:from>
    <xdr:ext cx="3638550" cy="285750"/>
    <xdr:sp textlink="D1">
      <xdr:nvSpPr>
        <xdr:cNvPr id="15" name="報表類別"/>
        <xdr:cNvSpPr>
          <a:spLocks noChangeAspect="1"/>
        </xdr:cNvSpPr>
      </xdr:nvSpPr>
      <xdr:spPr>
        <a:xfrm>
          <a:off x="914400" y="209550"/>
          <a:ext cx="3638550" cy="2857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0</xdr:col>
      <xdr:colOff>876300</xdr:colOff>
      <xdr:row>5</xdr:row>
      <xdr:rowOff>38100</xdr:rowOff>
    </xdr:from>
    <xdr:ext cx="10753725" cy="0"/>
    <xdr:sp>
      <xdr:nvSpPr>
        <xdr:cNvPr id="16" name="Line 37"/>
        <xdr:cNvSpPr>
          <a:spLocks/>
        </xdr:cNvSpPr>
      </xdr:nvSpPr>
      <xdr:spPr>
        <a:xfrm>
          <a:off x="876300" y="495300"/>
          <a:ext cx="10753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9525</xdr:colOff>
      <xdr:row>0</xdr:row>
      <xdr:rowOff>0</xdr:rowOff>
    </xdr:from>
    <xdr:ext cx="885825" cy="247650"/>
    <xdr:sp textlink="A1">
      <xdr:nvSpPr>
        <xdr:cNvPr id="17" name="報表類別"/>
        <xdr:cNvSpPr>
          <a:spLocks noChangeAspect="1"/>
        </xdr:cNvSpPr>
      </xdr:nvSpPr>
      <xdr:spPr>
        <a:xfrm>
          <a:off x="9525" y="0"/>
          <a:ext cx="8858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9525</xdr:colOff>
      <xdr:row>4</xdr:row>
      <xdr:rowOff>19050</xdr:rowOff>
    </xdr:from>
    <xdr:ext cx="885825" cy="257175"/>
    <xdr:sp textlink="C1">
      <xdr:nvSpPr>
        <xdr:cNvPr id="18" name="報表週期"/>
        <xdr:cNvSpPr>
          <a:spLocks noChangeAspect="1"/>
        </xdr:cNvSpPr>
      </xdr:nvSpPr>
      <xdr:spPr>
        <a:xfrm>
          <a:off x="9525" y="247650"/>
          <a:ext cx="8858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15</xdr:col>
      <xdr:colOff>28575</xdr:colOff>
      <xdr:row>0</xdr:row>
      <xdr:rowOff>0</xdr:rowOff>
    </xdr:from>
    <xdr:ext cx="714375" cy="247650"/>
    <xdr:sp>
      <xdr:nvSpPr>
        <xdr:cNvPr id="19" name="編製機關"/>
        <xdr:cNvSpPr>
          <a:spLocks noChangeAspect="1"/>
        </xdr:cNvSpPr>
      </xdr:nvSpPr>
      <xdr:spPr>
        <a:xfrm>
          <a:off x="10687050" y="0"/>
          <a:ext cx="7143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15</xdr:col>
      <xdr:colOff>28575</xdr:colOff>
      <xdr:row>4</xdr:row>
      <xdr:rowOff>19050</xdr:rowOff>
    </xdr:from>
    <xdr:ext cx="714375" cy="257175"/>
    <xdr:sp>
      <xdr:nvSpPr>
        <xdr:cNvPr id="20" name="表號"/>
        <xdr:cNvSpPr>
          <a:spLocks noChangeAspect="1"/>
        </xdr:cNvSpPr>
      </xdr:nvSpPr>
      <xdr:spPr>
        <a:xfrm>
          <a:off x="10687050" y="247650"/>
          <a:ext cx="7143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16</xdr:col>
      <xdr:colOff>66675</xdr:colOff>
      <xdr:row>0</xdr:row>
      <xdr:rowOff>0</xdr:rowOff>
    </xdr:from>
    <xdr:ext cx="1924050" cy="247650"/>
    <xdr:sp textlink="B1">
      <xdr:nvSpPr>
        <xdr:cNvPr id="21" name="報表類別"/>
        <xdr:cNvSpPr>
          <a:spLocks noChangeAspect="1"/>
        </xdr:cNvSpPr>
      </xdr:nvSpPr>
      <xdr:spPr>
        <a:xfrm>
          <a:off x="11401425" y="0"/>
          <a:ext cx="19240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16</xdr:col>
      <xdr:colOff>66675</xdr:colOff>
      <xdr:row>4</xdr:row>
      <xdr:rowOff>19050</xdr:rowOff>
    </xdr:from>
    <xdr:ext cx="1924050" cy="257175"/>
    <xdr:sp textlink="E1">
      <xdr:nvSpPr>
        <xdr:cNvPr id="22" name="報表類別"/>
        <xdr:cNvSpPr>
          <a:spLocks noChangeAspect="1"/>
        </xdr:cNvSpPr>
      </xdr:nvSpPr>
      <xdr:spPr>
        <a:xfrm>
          <a:off x="11401425" y="247650"/>
          <a:ext cx="192405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10730-05-01-2</a:t>
          </a:r>
        </a:p>
      </xdr:txBody>
    </xdr:sp>
    <xdr:clientData/>
  </xdr:oneCellAnchor>
  <xdr:oneCellAnchor>
    <xdr:from>
      <xdr:col>14</xdr:col>
      <xdr:colOff>666750</xdr:colOff>
      <xdr:row>6</xdr:row>
      <xdr:rowOff>57150</xdr:rowOff>
    </xdr:from>
    <xdr:ext cx="2628900" cy="200025"/>
    <xdr:sp>
      <xdr:nvSpPr>
        <xdr:cNvPr id="23" name="報表類別"/>
        <xdr:cNvSpPr>
          <a:spLocks/>
        </xdr:cNvSpPr>
      </xdr:nvSpPr>
      <xdr:spPr>
        <a:xfrm>
          <a:off x="10648950" y="971550"/>
          <a:ext cx="262890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oneCellAnchor>
    <xdr:from>
      <xdr:col>20</xdr:col>
      <xdr:colOff>9525</xdr:colOff>
      <xdr:row>4</xdr:row>
      <xdr:rowOff>19050</xdr:rowOff>
    </xdr:from>
    <xdr:ext cx="9648825" cy="257175"/>
    <xdr:sp textlink="D2">
      <xdr:nvSpPr>
        <xdr:cNvPr id="24" name="報表類別"/>
        <xdr:cNvSpPr>
          <a:spLocks noChangeAspect="1"/>
        </xdr:cNvSpPr>
      </xdr:nvSpPr>
      <xdr:spPr>
        <a:xfrm>
          <a:off x="14335125" y="247650"/>
          <a:ext cx="9648825" cy="2571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19</xdr:col>
      <xdr:colOff>28575</xdr:colOff>
      <xdr:row>0</xdr:row>
      <xdr:rowOff>0</xdr:rowOff>
    </xdr:from>
    <xdr:ext cx="914400" cy="247650"/>
    <xdr:sp textlink="A2">
      <xdr:nvSpPr>
        <xdr:cNvPr id="25" name="報表類別"/>
        <xdr:cNvSpPr>
          <a:spLocks noChangeAspect="1"/>
        </xdr:cNvSpPr>
      </xdr:nvSpPr>
      <xdr:spPr>
        <a:xfrm>
          <a:off x="13392150" y="0"/>
          <a:ext cx="9144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19</xdr:col>
      <xdr:colOff>28575</xdr:colOff>
      <xdr:row>4</xdr:row>
      <xdr:rowOff>19050</xdr:rowOff>
    </xdr:from>
    <xdr:ext cx="914400" cy="257175"/>
    <xdr:sp textlink="C2">
      <xdr:nvSpPr>
        <xdr:cNvPr id="26" name="報表週期"/>
        <xdr:cNvSpPr>
          <a:spLocks noChangeAspect="1"/>
        </xdr:cNvSpPr>
      </xdr:nvSpPr>
      <xdr:spPr>
        <a:xfrm>
          <a:off x="13392150" y="247650"/>
          <a:ext cx="9144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36</xdr:col>
      <xdr:colOff>171450</xdr:colOff>
      <xdr:row>0</xdr:row>
      <xdr:rowOff>0</xdr:rowOff>
    </xdr:from>
    <xdr:ext cx="733425" cy="247650"/>
    <xdr:sp>
      <xdr:nvSpPr>
        <xdr:cNvPr id="27" name="編製機關"/>
        <xdr:cNvSpPr>
          <a:spLocks noChangeAspect="1"/>
        </xdr:cNvSpPr>
      </xdr:nvSpPr>
      <xdr:spPr>
        <a:xfrm>
          <a:off x="23974425" y="0"/>
          <a:ext cx="7334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36</xdr:col>
      <xdr:colOff>171450</xdr:colOff>
      <xdr:row>4</xdr:row>
      <xdr:rowOff>9525</xdr:rowOff>
    </xdr:from>
    <xdr:ext cx="733425" cy="257175"/>
    <xdr:sp>
      <xdr:nvSpPr>
        <xdr:cNvPr id="28" name="表號"/>
        <xdr:cNvSpPr>
          <a:spLocks noChangeAspect="1"/>
        </xdr:cNvSpPr>
      </xdr:nvSpPr>
      <xdr:spPr>
        <a:xfrm>
          <a:off x="23974425" y="238125"/>
          <a:ext cx="7334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37</xdr:col>
      <xdr:colOff>314325</xdr:colOff>
      <xdr:row>0</xdr:row>
      <xdr:rowOff>0</xdr:rowOff>
    </xdr:from>
    <xdr:ext cx="1971675" cy="247650"/>
    <xdr:sp textlink="B2">
      <xdr:nvSpPr>
        <xdr:cNvPr id="29" name="報表類別"/>
        <xdr:cNvSpPr>
          <a:spLocks noChangeAspect="1"/>
        </xdr:cNvSpPr>
      </xdr:nvSpPr>
      <xdr:spPr>
        <a:xfrm>
          <a:off x="24707850" y="0"/>
          <a:ext cx="19716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37</xdr:col>
      <xdr:colOff>314325</xdr:colOff>
      <xdr:row>4</xdr:row>
      <xdr:rowOff>19050</xdr:rowOff>
    </xdr:from>
    <xdr:ext cx="1971675" cy="257175"/>
    <xdr:sp textlink="E2">
      <xdr:nvSpPr>
        <xdr:cNvPr id="30" name="報表類別"/>
        <xdr:cNvSpPr>
          <a:spLocks noChangeAspect="1"/>
        </xdr:cNvSpPr>
      </xdr:nvSpPr>
      <xdr:spPr>
        <a:xfrm>
          <a:off x="24707850" y="247650"/>
          <a:ext cx="19716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10730-05-01-2</a:t>
          </a:r>
        </a:p>
      </xdr:txBody>
    </xdr:sp>
    <xdr:clientData/>
  </xdr:oneCellAnchor>
  <xdr:oneCellAnchor>
    <xdr:from>
      <xdr:col>19</xdr:col>
      <xdr:colOff>933450</xdr:colOff>
      <xdr:row>5</xdr:row>
      <xdr:rowOff>38100</xdr:rowOff>
    </xdr:from>
    <xdr:ext cx="9658350" cy="0"/>
    <xdr:sp>
      <xdr:nvSpPr>
        <xdr:cNvPr id="31" name="Line 87"/>
        <xdr:cNvSpPr>
          <a:spLocks/>
        </xdr:cNvSpPr>
      </xdr:nvSpPr>
      <xdr:spPr>
        <a:xfrm>
          <a:off x="14297025" y="495300"/>
          <a:ext cx="9658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36</xdr:col>
      <xdr:colOff>161925</xdr:colOff>
      <xdr:row>6</xdr:row>
      <xdr:rowOff>57150</xdr:rowOff>
    </xdr:from>
    <xdr:ext cx="2686050" cy="200025"/>
    <xdr:sp>
      <xdr:nvSpPr>
        <xdr:cNvPr id="32" name="報表類別"/>
        <xdr:cNvSpPr>
          <a:spLocks/>
        </xdr:cNvSpPr>
      </xdr:nvSpPr>
      <xdr:spPr>
        <a:xfrm>
          <a:off x="23964900" y="971550"/>
          <a:ext cx="26860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669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669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603885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603885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4493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4493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4493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4493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</xdr:col>
      <xdr:colOff>66675</xdr:colOff>
      <xdr:row>2</xdr:row>
      <xdr:rowOff>209550</xdr:rowOff>
    </xdr:from>
    <xdr:ext cx="3533775" cy="285750"/>
    <xdr:sp textlink="D1">
      <xdr:nvSpPr>
        <xdr:cNvPr id="9" name="報表類別"/>
        <xdr:cNvSpPr>
          <a:spLocks noChangeAspect="1"/>
        </xdr:cNvSpPr>
      </xdr:nvSpPr>
      <xdr:spPr>
        <a:xfrm>
          <a:off x="914400" y="209550"/>
          <a:ext cx="3533775" cy="2857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</xdr:col>
      <xdr:colOff>38100</xdr:colOff>
      <xdr:row>4</xdr:row>
      <xdr:rowOff>28575</xdr:rowOff>
    </xdr:from>
    <xdr:ext cx="10763250" cy="0"/>
    <xdr:sp>
      <xdr:nvSpPr>
        <xdr:cNvPr id="10" name="Line 37"/>
        <xdr:cNvSpPr>
          <a:spLocks/>
        </xdr:cNvSpPr>
      </xdr:nvSpPr>
      <xdr:spPr>
        <a:xfrm>
          <a:off x="885825" y="485775"/>
          <a:ext cx="10763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95350" cy="247650"/>
    <xdr:sp textlink="A1">
      <xdr:nvSpPr>
        <xdr:cNvPr id="11" name="報表類別"/>
        <xdr:cNvSpPr>
          <a:spLocks noChangeAspect="1"/>
        </xdr:cNvSpPr>
      </xdr:nvSpPr>
      <xdr:spPr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57175"/>
    <xdr:sp textlink="C1">
      <xdr:nvSpPr>
        <xdr:cNvPr id="12" name="報表週期"/>
        <xdr:cNvSpPr>
          <a:spLocks noChangeAspect="1"/>
        </xdr:cNvSpPr>
      </xdr:nvSpPr>
      <xdr:spPr>
        <a:xfrm>
          <a:off x="0" y="247650"/>
          <a:ext cx="89535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19</xdr:col>
      <xdr:colOff>276225</xdr:colOff>
      <xdr:row>0</xdr:row>
      <xdr:rowOff>0</xdr:rowOff>
    </xdr:from>
    <xdr:ext cx="733425" cy="247650"/>
    <xdr:sp>
      <xdr:nvSpPr>
        <xdr:cNvPr id="13" name="編製機關"/>
        <xdr:cNvSpPr>
          <a:spLocks noChangeAspect="1"/>
        </xdr:cNvSpPr>
      </xdr:nvSpPr>
      <xdr:spPr>
        <a:xfrm>
          <a:off x="10696575" y="0"/>
          <a:ext cx="7334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19</xdr:col>
      <xdr:colOff>276225</xdr:colOff>
      <xdr:row>3</xdr:row>
      <xdr:rowOff>19050</xdr:rowOff>
    </xdr:from>
    <xdr:ext cx="733425" cy="257175"/>
    <xdr:sp>
      <xdr:nvSpPr>
        <xdr:cNvPr id="14" name="表號"/>
        <xdr:cNvSpPr>
          <a:spLocks noChangeAspect="1"/>
        </xdr:cNvSpPr>
      </xdr:nvSpPr>
      <xdr:spPr>
        <a:xfrm>
          <a:off x="10696575" y="247650"/>
          <a:ext cx="7334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20</xdr:col>
      <xdr:colOff>504825</xdr:colOff>
      <xdr:row>0</xdr:row>
      <xdr:rowOff>0</xdr:rowOff>
    </xdr:from>
    <xdr:ext cx="1933575" cy="247650"/>
    <xdr:sp textlink="B1">
      <xdr:nvSpPr>
        <xdr:cNvPr id="15" name="報表類別"/>
        <xdr:cNvSpPr>
          <a:spLocks noChangeAspect="1"/>
        </xdr:cNvSpPr>
      </xdr:nvSpPr>
      <xdr:spPr>
        <a:xfrm>
          <a:off x="11430000" y="0"/>
          <a:ext cx="19335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20</xdr:col>
      <xdr:colOff>504825</xdr:colOff>
      <xdr:row>3</xdr:row>
      <xdr:rowOff>19050</xdr:rowOff>
    </xdr:from>
    <xdr:ext cx="1933575" cy="257175"/>
    <xdr:sp textlink="E1">
      <xdr:nvSpPr>
        <xdr:cNvPr id="16" name="報表類別"/>
        <xdr:cNvSpPr>
          <a:spLocks noChangeAspect="1"/>
        </xdr:cNvSpPr>
      </xdr:nvSpPr>
      <xdr:spPr>
        <a:xfrm>
          <a:off x="11430000" y="247650"/>
          <a:ext cx="19335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10730-05-01-2</a:t>
          </a:r>
        </a:p>
      </xdr:txBody>
    </xdr:sp>
    <xdr:clientData/>
  </xdr:oneCellAnchor>
  <xdr:oneCellAnchor>
    <xdr:from>
      <xdr:col>19</xdr:col>
      <xdr:colOff>238125</xdr:colOff>
      <xdr:row>5</xdr:row>
      <xdr:rowOff>47625</xdr:rowOff>
    </xdr:from>
    <xdr:ext cx="2657475" cy="200025"/>
    <xdr:sp>
      <xdr:nvSpPr>
        <xdr:cNvPr id="17" name="報表類別"/>
        <xdr:cNvSpPr>
          <a:spLocks/>
        </xdr:cNvSpPr>
      </xdr:nvSpPr>
      <xdr:spPr>
        <a:xfrm>
          <a:off x="10658475" y="962025"/>
          <a:ext cx="265747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669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669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603885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603885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4493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4493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4493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4493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</xdr:col>
      <xdr:colOff>66675</xdr:colOff>
      <xdr:row>2</xdr:row>
      <xdr:rowOff>209550</xdr:rowOff>
    </xdr:from>
    <xdr:ext cx="3533775" cy="285750"/>
    <xdr:sp textlink="D1">
      <xdr:nvSpPr>
        <xdr:cNvPr id="9" name="報表類別"/>
        <xdr:cNvSpPr>
          <a:spLocks noChangeAspect="1"/>
        </xdr:cNvSpPr>
      </xdr:nvSpPr>
      <xdr:spPr>
        <a:xfrm>
          <a:off x="914400" y="209550"/>
          <a:ext cx="3533775" cy="2857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</xdr:col>
      <xdr:colOff>38100</xdr:colOff>
      <xdr:row>4</xdr:row>
      <xdr:rowOff>28575</xdr:rowOff>
    </xdr:from>
    <xdr:ext cx="10763250" cy="0"/>
    <xdr:sp>
      <xdr:nvSpPr>
        <xdr:cNvPr id="10" name="Line 37"/>
        <xdr:cNvSpPr>
          <a:spLocks/>
        </xdr:cNvSpPr>
      </xdr:nvSpPr>
      <xdr:spPr>
        <a:xfrm>
          <a:off x="885825" y="485775"/>
          <a:ext cx="10763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95350" cy="247650"/>
    <xdr:sp textlink="A1">
      <xdr:nvSpPr>
        <xdr:cNvPr id="11" name="報表類別"/>
        <xdr:cNvSpPr>
          <a:spLocks noChangeAspect="1"/>
        </xdr:cNvSpPr>
      </xdr:nvSpPr>
      <xdr:spPr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57175"/>
    <xdr:sp textlink="C1">
      <xdr:nvSpPr>
        <xdr:cNvPr id="12" name="報表週期"/>
        <xdr:cNvSpPr>
          <a:spLocks noChangeAspect="1"/>
        </xdr:cNvSpPr>
      </xdr:nvSpPr>
      <xdr:spPr>
        <a:xfrm>
          <a:off x="0" y="247650"/>
          <a:ext cx="89535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19</xdr:col>
      <xdr:colOff>276225</xdr:colOff>
      <xdr:row>0</xdr:row>
      <xdr:rowOff>0</xdr:rowOff>
    </xdr:from>
    <xdr:ext cx="733425" cy="247650"/>
    <xdr:sp>
      <xdr:nvSpPr>
        <xdr:cNvPr id="13" name="編製機關"/>
        <xdr:cNvSpPr>
          <a:spLocks noChangeAspect="1"/>
        </xdr:cNvSpPr>
      </xdr:nvSpPr>
      <xdr:spPr>
        <a:xfrm>
          <a:off x="10696575" y="0"/>
          <a:ext cx="7334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19</xdr:col>
      <xdr:colOff>276225</xdr:colOff>
      <xdr:row>3</xdr:row>
      <xdr:rowOff>19050</xdr:rowOff>
    </xdr:from>
    <xdr:ext cx="733425" cy="257175"/>
    <xdr:sp>
      <xdr:nvSpPr>
        <xdr:cNvPr id="14" name="表號"/>
        <xdr:cNvSpPr>
          <a:spLocks noChangeAspect="1"/>
        </xdr:cNvSpPr>
      </xdr:nvSpPr>
      <xdr:spPr>
        <a:xfrm>
          <a:off x="10696575" y="247650"/>
          <a:ext cx="7334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20</xdr:col>
      <xdr:colOff>504825</xdr:colOff>
      <xdr:row>0</xdr:row>
      <xdr:rowOff>0</xdr:rowOff>
    </xdr:from>
    <xdr:ext cx="1933575" cy="247650"/>
    <xdr:sp textlink="B1">
      <xdr:nvSpPr>
        <xdr:cNvPr id="15" name="報表類別"/>
        <xdr:cNvSpPr>
          <a:spLocks noChangeAspect="1"/>
        </xdr:cNvSpPr>
      </xdr:nvSpPr>
      <xdr:spPr>
        <a:xfrm>
          <a:off x="11430000" y="0"/>
          <a:ext cx="19335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20</xdr:col>
      <xdr:colOff>504825</xdr:colOff>
      <xdr:row>3</xdr:row>
      <xdr:rowOff>19050</xdr:rowOff>
    </xdr:from>
    <xdr:ext cx="1933575" cy="257175"/>
    <xdr:sp textlink="E1">
      <xdr:nvSpPr>
        <xdr:cNvPr id="16" name="報表類別"/>
        <xdr:cNvSpPr>
          <a:spLocks noChangeAspect="1"/>
        </xdr:cNvSpPr>
      </xdr:nvSpPr>
      <xdr:spPr>
        <a:xfrm>
          <a:off x="11430000" y="247650"/>
          <a:ext cx="19335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10730-05-01-2</a:t>
          </a:r>
        </a:p>
      </xdr:txBody>
    </xdr:sp>
    <xdr:clientData/>
  </xdr:oneCellAnchor>
  <xdr:oneCellAnchor>
    <xdr:from>
      <xdr:col>19</xdr:col>
      <xdr:colOff>238125</xdr:colOff>
      <xdr:row>5</xdr:row>
      <xdr:rowOff>47625</xdr:rowOff>
    </xdr:from>
    <xdr:ext cx="2657475" cy="200025"/>
    <xdr:sp>
      <xdr:nvSpPr>
        <xdr:cNvPr id="17" name="報表類別"/>
        <xdr:cNvSpPr>
          <a:spLocks/>
        </xdr:cNvSpPr>
      </xdr:nvSpPr>
      <xdr:spPr>
        <a:xfrm>
          <a:off x="10658475" y="962025"/>
          <a:ext cx="265747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7167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7167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646747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646747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23</xdr:col>
      <xdr:colOff>0</xdr:colOff>
      <xdr:row>31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32547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32547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23</xdr:col>
      <xdr:colOff>0</xdr:colOff>
      <xdr:row>31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32547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32547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</xdr:col>
      <xdr:colOff>47625</xdr:colOff>
      <xdr:row>2</xdr:row>
      <xdr:rowOff>209550</xdr:rowOff>
    </xdr:from>
    <xdr:ext cx="3505200" cy="285750"/>
    <xdr:sp textlink="D1">
      <xdr:nvSpPr>
        <xdr:cNvPr id="9" name="報表類別"/>
        <xdr:cNvSpPr>
          <a:spLocks noChangeAspect="1"/>
        </xdr:cNvSpPr>
      </xdr:nvSpPr>
      <xdr:spPr>
        <a:xfrm>
          <a:off x="895350" y="209550"/>
          <a:ext cx="3505200" cy="2857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</xdr:col>
      <xdr:colOff>19050</xdr:colOff>
      <xdr:row>4</xdr:row>
      <xdr:rowOff>28575</xdr:rowOff>
    </xdr:from>
    <xdr:ext cx="10687050" cy="0"/>
    <xdr:sp>
      <xdr:nvSpPr>
        <xdr:cNvPr id="10" name="Line 37"/>
        <xdr:cNvSpPr>
          <a:spLocks/>
        </xdr:cNvSpPr>
      </xdr:nvSpPr>
      <xdr:spPr>
        <a:xfrm>
          <a:off x="866775" y="485775"/>
          <a:ext cx="10687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76300" cy="247650"/>
    <xdr:sp textlink="A1">
      <xdr:nvSpPr>
        <xdr:cNvPr id="11" name="報表類別"/>
        <xdr:cNvSpPr>
          <a:spLocks noChangeAspect="1"/>
        </xdr:cNvSpPr>
      </xdr:nvSpPr>
      <xdr:spPr>
        <a:xfrm>
          <a:off x="0" y="0"/>
          <a:ext cx="8763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76300" cy="257175"/>
    <xdr:sp textlink="C1">
      <xdr:nvSpPr>
        <xdr:cNvPr id="12" name="報表週期"/>
        <xdr:cNvSpPr>
          <a:spLocks noChangeAspect="1"/>
        </xdr:cNvSpPr>
      </xdr:nvSpPr>
      <xdr:spPr>
        <a:xfrm>
          <a:off x="0" y="247650"/>
          <a:ext cx="8763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18</xdr:col>
      <xdr:colOff>161925</xdr:colOff>
      <xdr:row>0</xdr:row>
      <xdr:rowOff>0</xdr:rowOff>
    </xdr:from>
    <xdr:ext cx="714375" cy="247650"/>
    <xdr:sp>
      <xdr:nvSpPr>
        <xdr:cNvPr id="13" name="編製機關"/>
        <xdr:cNvSpPr>
          <a:spLocks noChangeAspect="1"/>
        </xdr:cNvSpPr>
      </xdr:nvSpPr>
      <xdr:spPr>
        <a:xfrm>
          <a:off x="10620375" y="0"/>
          <a:ext cx="7143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18</xdr:col>
      <xdr:colOff>161925</xdr:colOff>
      <xdr:row>3</xdr:row>
      <xdr:rowOff>19050</xdr:rowOff>
    </xdr:from>
    <xdr:ext cx="714375" cy="257175"/>
    <xdr:sp>
      <xdr:nvSpPr>
        <xdr:cNvPr id="14" name="表號"/>
        <xdr:cNvSpPr>
          <a:spLocks noChangeAspect="1"/>
        </xdr:cNvSpPr>
      </xdr:nvSpPr>
      <xdr:spPr>
        <a:xfrm>
          <a:off x="10620375" y="247650"/>
          <a:ext cx="7143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19</xdr:col>
      <xdr:colOff>257175</xdr:colOff>
      <xdr:row>0</xdr:row>
      <xdr:rowOff>0</xdr:rowOff>
    </xdr:from>
    <xdr:ext cx="1914525" cy="247650"/>
    <xdr:sp textlink="B1">
      <xdr:nvSpPr>
        <xdr:cNvPr id="15" name="報表類別"/>
        <xdr:cNvSpPr>
          <a:spLocks noChangeAspect="1"/>
        </xdr:cNvSpPr>
      </xdr:nvSpPr>
      <xdr:spPr>
        <a:xfrm>
          <a:off x="11334750" y="0"/>
          <a:ext cx="19145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19</xdr:col>
      <xdr:colOff>257175</xdr:colOff>
      <xdr:row>3</xdr:row>
      <xdr:rowOff>19050</xdr:rowOff>
    </xdr:from>
    <xdr:ext cx="1914525" cy="257175"/>
    <xdr:sp textlink="E1">
      <xdr:nvSpPr>
        <xdr:cNvPr id="16" name="報表類別"/>
        <xdr:cNvSpPr>
          <a:spLocks noChangeAspect="1"/>
        </xdr:cNvSpPr>
      </xdr:nvSpPr>
      <xdr:spPr>
        <a:xfrm>
          <a:off x="11334750" y="247650"/>
          <a:ext cx="19145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10730-05-01-2</a:t>
          </a:r>
        </a:p>
      </xdr:txBody>
    </xdr:sp>
    <xdr:clientData/>
  </xdr:oneCellAnchor>
  <xdr:oneCellAnchor>
    <xdr:from>
      <xdr:col>18</xdr:col>
      <xdr:colOff>123825</xdr:colOff>
      <xdr:row>5</xdr:row>
      <xdr:rowOff>47625</xdr:rowOff>
    </xdr:from>
    <xdr:ext cx="2619375" cy="200025"/>
    <xdr:sp>
      <xdr:nvSpPr>
        <xdr:cNvPr id="17" name="報表類別"/>
        <xdr:cNvSpPr>
          <a:spLocks/>
        </xdr:cNvSpPr>
      </xdr:nvSpPr>
      <xdr:spPr>
        <a:xfrm>
          <a:off x="10582275" y="962025"/>
          <a:ext cx="261937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7167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7167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646747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646747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23</xdr:col>
      <xdr:colOff>0</xdr:colOff>
      <xdr:row>31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32547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32547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23</xdr:col>
      <xdr:colOff>0</xdr:colOff>
      <xdr:row>31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32547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32547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</xdr:col>
      <xdr:colOff>47625</xdr:colOff>
      <xdr:row>2</xdr:row>
      <xdr:rowOff>209550</xdr:rowOff>
    </xdr:from>
    <xdr:ext cx="3505200" cy="285750"/>
    <xdr:sp textlink="D1">
      <xdr:nvSpPr>
        <xdr:cNvPr id="9" name="報表類別"/>
        <xdr:cNvSpPr>
          <a:spLocks noChangeAspect="1"/>
        </xdr:cNvSpPr>
      </xdr:nvSpPr>
      <xdr:spPr>
        <a:xfrm>
          <a:off x="895350" y="209550"/>
          <a:ext cx="3505200" cy="2857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</xdr:col>
      <xdr:colOff>19050</xdr:colOff>
      <xdr:row>4</xdr:row>
      <xdr:rowOff>28575</xdr:rowOff>
    </xdr:from>
    <xdr:ext cx="10687050" cy="0"/>
    <xdr:sp>
      <xdr:nvSpPr>
        <xdr:cNvPr id="10" name="Line 37"/>
        <xdr:cNvSpPr>
          <a:spLocks/>
        </xdr:cNvSpPr>
      </xdr:nvSpPr>
      <xdr:spPr>
        <a:xfrm>
          <a:off x="866775" y="485775"/>
          <a:ext cx="10687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76300" cy="247650"/>
    <xdr:sp textlink="A1">
      <xdr:nvSpPr>
        <xdr:cNvPr id="11" name="報表類別"/>
        <xdr:cNvSpPr>
          <a:spLocks noChangeAspect="1"/>
        </xdr:cNvSpPr>
      </xdr:nvSpPr>
      <xdr:spPr>
        <a:xfrm>
          <a:off x="0" y="0"/>
          <a:ext cx="8763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76300" cy="257175"/>
    <xdr:sp textlink="C1">
      <xdr:nvSpPr>
        <xdr:cNvPr id="12" name="報表週期"/>
        <xdr:cNvSpPr>
          <a:spLocks noChangeAspect="1"/>
        </xdr:cNvSpPr>
      </xdr:nvSpPr>
      <xdr:spPr>
        <a:xfrm>
          <a:off x="0" y="247650"/>
          <a:ext cx="8763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18</xdr:col>
      <xdr:colOff>161925</xdr:colOff>
      <xdr:row>0</xdr:row>
      <xdr:rowOff>0</xdr:rowOff>
    </xdr:from>
    <xdr:ext cx="714375" cy="247650"/>
    <xdr:sp>
      <xdr:nvSpPr>
        <xdr:cNvPr id="13" name="編製機關"/>
        <xdr:cNvSpPr>
          <a:spLocks noChangeAspect="1"/>
        </xdr:cNvSpPr>
      </xdr:nvSpPr>
      <xdr:spPr>
        <a:xfrm>
          <a:off x="10620375" y="0"/>
          <a:ext cx="7143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18</xdr:col>
      <xdr:colOff>161925</xdr:colOff>
      <xdr:row>3</xdr:row>
      <xdr:rowOff>19050</xdr:rowOff>
    </xdr:from>
    <xdr:ext cx="714375" cy="257175"/>
    <xdr:sp>
      <xdr:nvSpPr>
        <xdr:cNvPr id="14" name="表號"/>
        <xdr:cNvSpPr>
          <a:spLocks noChangeAspect="1"/>
        </xdr:cNvSpPr>
      </xdr:nvSpPr>
      <xdr:spPr>
        <a:xfrm>
          <a:off x="10620375" y="247650"/>
          <a:ext cx="7143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19</xdr:col>
      <xdr:colOff>257175</xdr:colOff>
      <xdr:row>0</xdr:row>
      <xdr:rowOff>0</xdr:rowOff>
    </xdr:from>
    <xdr:ext cx="1914525" cy="247650"/>
    <xdr:sp textlink="B1">
      <xdr:nvSpPr>
        <xdr:cNvPr id="15" name="報表類別"/>
        <xdr:cNvSpPr>
          <a:spLocks noChangeAspect="1"/>
        </xdr:cNvSpPr>
      </xdr:nvSpPr>
      <xdr:spPr>
        <a:xfrm>
          <a:off x="11334750" y="0"/>
          <a:ext cx="19145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19</xdr:col>
      <xdr:colOff>257175</xdr:colOff>
      <xdr:row>3</xdr:row>
      <xdr:rowOff>19050</xdr:rowOff>
    </xdr:from>
    <xdr:ext cx="1914525" cy="257175"/>
    <xdr:sp textlink="E1">
      <xdr:nvSpPr>
        <xdr:cNvPr id="16" name="報表類別"/>
        <xdr:cNvSpPr>
          <a:spLocks noChangeAspect="1"/>
        </xdr:cNvSpPr>
      </xdr:nvSpPr>
      <xdr:spPr>
        <a:xfrm>
          <a:off x="11334750" y="247650"/>
          <a:ext cx="19145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10730-05-01-2</a:t>
          </a:r>
        </a:p>
      </xdr:txBody>
    </xdr:sp>
    <xdr:clientData/>
  </xdr:oneCellAnchor>
  <xdr:oneCellAnchor>
    <xdr:from>
      <xdr:col>18</xdr:col>
      <xdr:colOff>123825</xdr:colOff>
      <xdr:row>5</xdr:row>
      <xdr:rowOff>47625</xdr:rowOff>
    </xdr:from>
    <xdr:ext cx="2619375" cy="200025"/>
    <xdr:sp>
      <xdr:nvSpPr>
        <xdr:cNvPr id="17" name="報表類別"/>
        <xdr:cNvSpPr>
          <a:spLocks/>
        </xdr:cNvSpPr>
      </xdr:nvSpPr>
      <xdr:spPr>
        <a:xfrm>
          <a:off x="10582275" y="962025"/>
          <a:ext cx="261937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7"/>
  <sheetViews>
    <sheetView tabSelected="1"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16.83203125" style="3" customWidth="1"/>
    <col min="2" max="5" width="12.83203125" style="0" customWidth="1"/>
    <col min="6" max="19" width="11.83203125" style="0" customWidth="1"/>
    <col min="20" max="20" width="16.83203125" style="0" customWidth="1"/>
    <col min="21" max="21" width="10.83203125" style="0" customWidth="1"/>
    <col min="22" max="41" width="10.33203125" style="0" customWidth="1"/>
  </cols>
  <sheetData>
    <row r="1" spans="1:18" s="11" customFormat="1" ht="31.5" customHeight="1" hidden="1">
      <c r="A1" s="76" t="s">
        <v>60</v>
      </c>
      <c r="B1" s="11" t="s">
        <v>50</v>
      </c>
      <c r="C1" s="16" t="s">
        <v>51</v>
      </c>
      <c r="D1" s="11" t="s">
        <v>52</v>
      </c>
      <c r="E1" s="77" t="s">
        <v>53</v>
      </c>
      <c r="F1" s="11" t="s">
        <v>54</v>
      </c>
      <c r="G1" s="16"/>
      <c r="R1" s="16"/>
    </row>
    <row r="2" spans="1:18" s="11" customFormat="1" ht="31.5" customHeight="1" hidden="1">
      <c r="A2" s="76" t="s">
        <v>60</v>
      </c>
      <c r="B2" s="11" t="s">
        <v>50</v>
      </c>
      <c r="C2" s="16" t="s">
        <v>51</v>
      </c>
      <c r="D2" s="11" t="s">
        <v>52</v>
      </c>
      <c r="E2" s="77" t="s">
        <v>53</v>
      </c>
      <c r="F2" s="11" t="s">
        <v>54</v>
      </c>
      <c r="G2" s="16"/>
      <c r="R2" s="16"/>
    </row>
    <row r="3" spans="1:18" s="11" customFormat="1" ht="28.5" customHeight="1" hidden="1">
      <c r="A3" s="15"/>
      <c r="C3" s="16"/>
      <c r="E3" s="16"/>
      <c r="G3" s="16"/>
      <c r="R3" s="16"/>
    </row>
    <row r="4" spans="1:19" s="3" customFormat="1" ht="18" customHeight="1">
      <c r="A4" s="9"/>
      <c r="B4" s="5"/>
      <c r="C4" s="5"/>
      <c r="D4" s="5"/>
      <c r="E4" s="5"/>
      <c r="F4" s="5"/>
      <c r="H4" s="33" t="s">
        <v>39</v>
      </c>
      <c r="I4" s="33"/>
      <c r="J4" s="33"/>
      <c r="K4" s="33"/>
      <c r="L4" s="33"/>
      <c r="M4" s="33"/>
      <c r="N4" s="33"/>
      <c r="O4" s="33"/>
      <c r="P4" s="5"/>
      <c r="Q4" s="5"/>
      <c r="R4" s="5"/>
      <c r="S4" s="5"/>
    </row>
    <row r="5" spans="1:19" s="3" customFormat="1" ht="18" customHeight="1">
      <c r="A5" s="9"/>
      <c r="B5" s="5"/>
      <c r="C5" s="5"/>
      <c r="D5" s="5"/>
      <c r="E5" s="5"/>
      <c r="F5" s="5"/>
      <c r="G5" s="31"/>
      <c r="H5" s="33"/>
      <c r="I5" s="33"/>
      <c r="J5" s="33"/>
      <c r="K5" s="33"/>
      <c r="L5" s="33"/>
      <c r="M5" s="33"/>
      <c r="N5" s="33"/>
      <c r="O5" s="33"/>
      <c r="P5" s="5"/>
      <c r="Q5" s="5"/>
      <c r="R5" s="5"/>
      <c r="S5" s="5"/>
    </row>
    <row r="6" spans="1:41" ht="36" customHeight="1">
      <c r="A6" s="48" t="s">
        <v>58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 t="s">
        <v>61</v>
      </c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</row>
    <row r="7" spans="1:41" ht="24" customHeight="1" thickBot="1">
      <c r="A7" s="50" t="str">
        <f>F1</f>
        <v>中華民國111年第2季( 4月至6月 )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41" t="str">
        <f>F2</f>
        <v>中華民國111年第2季( 4月至6月 )</v>
      </c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</row>
    <row r="8" spans="1:41" s="1" customFormat="1" ht="39.75" customHeight="1">
      <c r="A8" s="36" t="s">
        <v>22</v>
      </c>
      <c r="B8" s="42" t="s">
        <v>37</v>
      </c>
      <c r="C8" s="44" t="s">
        <v>19</v>
      </c>
      <c r="D8" s="49"/>
      <c r="E8" s="35"/>
      <c r="F8" s="34" t="s">
        <v>2</v>
      </c>
      <c r="G8" s="35"/>
      <c r="H8" s="34" t="s">
        <v>3</v>
      </c>
      <c r="I8" s="35"/>
      <c r="J8" s="34" t="s">
        <v>4</v>
      </c>
      <c r="K8" s="35"/>
      <c r="L8" s="34" t="s">
        <v>5</v>
      </c>
      <c r="M8" s="35"/>
      <c r="N8" s="34" t="s">
        <v>6</v>
      </c>
      <c r="O8" s="35"/>
      <c r="P8" s="34" t="s">
        <v>7</v>
      </c>
      <c r="Q8" s="35"/>
      <c r="R8" s="34" t="s">
        <v>18</v>
      </c>
      <c r="S8" s="35"/>
      <c r="T8" s="36" t="s">
        <v>22</v>
      </c>
      <c r="U8" s="42" t="s">
        <v>17</v>
      </c>
      <c r="V8" s="44" t="s">
        <v>8</v>
      </c>
      <c r="W8" s="35"/>
      <c r="X8" s="34" t="s">
        <v>9</v>
      </c>
      <c r="Y8" s="35"/>
      <c r="Z8" s="34" t="s">
        <v>10</v>
      </c>
      <c r="AA8" s="35"/>
      <c r="AB8" s="34" t="s">
        <v>11</v>
      </c>
      <c r="AC8" s="35"/>
      <c r="AD8" s="34" t="s">
        <v>12</v>
      </c>
      <c r="AE8" s="35"/>
      <c r="AF8" s="34" t="s">
        <v>13</v>
      </c>
      <c r="AG8" s="35"/>
      <c r="AH8" s="34" t="s">
        <v>14</v>
      </c>
      <c r="AI8" s="35"/>
      <c r="AJ8" s="34" t="s">
        <v>15</v>
      </c>
      <c r="AK8" s="35"/>
      <c r="AL8" s="34" t="s">
        <v>16</v>
      </c>
      <c r="AM8" s="35"/>
      <c r="AN8" s="34" t="s">
        <v>21</v>
      </c>
      <c r="AO8" s="49"/>
    </row>
    <row r="9" spans="1:41" s="1" customFormat="1" ht="21.75" customHeight="1" thickBot="1">
      <c r="A9" s="37"/>
      <c r="B9" s="43"/>
      <c r="C9" s="21" t="s">
        <v>20</v>
      </c>
      <c r="D9" s="21" t="s">
        <v>0</v>
      </c>
      <c r="E9" s="22" t="s">
        <v>1</v>
      </c>
      <c r="F9" s="22" t="s">
        <v>0</v>
      </c>
      <c r="G9" s="21" t="s">
        <v>1</v>
      </c>
      <c r="H9" s="22" t="s">
        <v>0</v>
      </c>
      <c r="I9" s="21" t="s">
        <v>1</v>
      </c>
      <c r="J9" s="22" t="s">
        <v>0</v>
      </c>
      <c r="K9" s="21" t="s">
        <v>1</v>
      </c>
      <c r="L9" s="22" t="s">
        <v>0</v>
      </c>
      <c r="M9" s="21" t="s">
        <v>1</v>
      </c>
      <c r="N9" s="22" t="s">
        <v>0</v>
      </c>
      <c r="O9" s="21" t="s">
        <v>1</v>
      </c>
      <c r="P9" s="22" t="s">
        <v>0</v>
      </c>
      <c r="Q9" s="21" t="s">
        <v>1</v>
      </c>
      <c r="R9" s="22" t="s">
        <v>0</v>
      </c>
      <c r="S9" s="21" t="s">
        <v>1</v>
      </c>
      <c r="T9" s="37"/>
      <c r="U9" s="43"/>
      <c r="V9" s="22" t="s">
        <v>0</v>
      </c>
      <c r="W9" s="21" t="s">
        <v>1</v>
      </c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1" t="s">
        <v>0</v>
      </c>
      <c r="AM9" s="21" t="s">
        <v>1</v>
      </c>
      <c r="AN9" s="22" t="s">
        <v>0</v>
      </c>
      <c r="AO9" s="20" t="s">
        <v>1</v>
      </c>
    </row>
    <row r="10" spans="1:41" s="2" customFormat="1" ht="21" customHeight="1">
      <c r="A10" s="36" t="s">
        <v>56</v>
      </c>
      <c r="B10" s="23" t="s">
        <v>41</v>
      </c>
      <c r="C10" s="64">
        <v>6032</v>
      </c>
      <c r="D10" s="67">
        <v>3298</v>
      </c>
      <c r="E10" s="70">
        <v>2734</v>
      </c>
      <c r="F10" s="67">
        <v>173</v>
      </c>
      <c r="G10" s="70">
        <v>179</v>
      </c>
      <c r="H10" s="67">
        <v>418</v>
      </c>
      <c r="I10" s="67">
        <v>335</v>
      </c>
      <c r="J10" s="67">
        <v>5</v>
      </c>
      <c r="K10" s="67">
        <v>6</v>
      </c>
      <c r="L10" s="67">
        <v>33</v>
      </c>
      <c r="M10" s="67">
        <v>23</v>
      </c>
      <c r="N10" s="67">
        <v>1114</v>
      </c>
      <c r="O10" s="67">
        <v>786</v>
      </c>
      <c r="P10" s="67">
        <v>269</v>
      </c>
      <c r="Q10" s="67">
        <v>209</v>
      </c>
      <c r="R10" s="70">
        <v>510</v>
      </c>
      <c r="S10" s="73">
        <v>372</v>
      </c>
      <c r="T10" s="36" t="s">
        <v>56</v>
      </c>
      <c r="U10" s="23" t="s">
        <v>41</v>
      </c>
      <c r="V10" s="67">
        <v>9</v>
      </c>
      <c r="W10" s="67">
        <v>5</v>
      </c>
      <c r="X10" s="70">
        <v>5</v>
      </c>
      <c r="Y10" s="67">
        <v>3</v>
      </c>
      <c r="Z10" s="70">
        <v>120</v>
      </c>
      <c r="AA10" s="67">
        <v>240</v>
      </c>
      <c r="AB10" s="70">
        <v>34</v>
      </c>
      <c r="AC10" s="67">
        <v>10</v>
      </c>
      <c r="AD10" s="70">
        <v>257</v>
      </c>
      <c r="AE10" s="67">
        <v>310</v>
      </c>
      <c r="AF10" s="67">
        <v>271</v>
      </c>
      <c r="AG10" s="67">
        <v>219</v>
      </c>
      <c r="AH10" s="67">
        <v>13</v>
      </c>
      <c r="AI10" s="67">
        <v>9</v>
      </c>
      <c r="AJ10" s="70">
        <v>9</v>
      </c>
      <c r="AK10" s="67">
        <v>4</v>
      </c>
      <c r="AL10" s="73">
        <v>12</v>
      </c>
      <c r="AM10" s="73">
        <v>6</v>
      </c>
      <c r="AN10" s="73">
        <v>46</v>
      </c>
      <c r="AO10" s="79">
        <v>18</v>
      </c>
    </row>
    <row r="11" spans="1:41" ht="21" customHeight="1">
      <c r="A11" s="39"/>
      <c r="B11" s="24" t="s">
        <v>42</v>
      </c>
      <c r="C11" s="65">
        <v>584</v>
      </c>
      <c r="D11" s="68">
        <v>334</v>
      </c>
      <c r="E11" s="71">
        <v>250</v>
      </c>
      <c r="F11" s="74">
        <v>0</v>
      </c>
      <c r="G11" s="75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68">
        <v>14</v>
      </c>
      <c r="O11" s="68">
        <v>8</v>
      </c>
      <c r="P11" s="68">
        <v>16</v>
      </c>
      <c r="Q11" s="68">
        <v>9</v>
      </c>
      <c r="R11" s="71">
        <v>219</v>
      </c>
      <c r="S11" s="71">
        <v>151</v>
      </c>
      <c r="T11" s="39"/>
      <c r="U11" s="24" t="s">
        <v>42</v>
      </c>
      <c r="V11" s="74">
        <v>0</v>
      </c>
      <c r="W11" s="74">
        <v>0</v>
      </c>
      <c r="X11" s="71">
        <v>5</v>
      </c>
      <c r="Y11" s="68">
        <v>3</v>
      </c>
      <c r="Z11" s="71">
        <v>6</v>
      </c>
      <c r="AA11" s="68">
        <v>18</v>
      </c>
      <c r="AB11" s="71">
        <v>1</v>
      </c>
      <c r="AC11" s="74">
        <v>0</v>
      </c>
      <c r="AD11" s="71">
        <v>3</v>
      </c>
      <c r="AE11" s="68">
        <v>2</v>
      </c>
      <c r="AF11" s="68">
        <v>70</v>
      </c>
      <c r="AG11" s="68">
        <v>59</v>
      </c>
      <c r="AH11" s="74">
        <v>0</v>
      </c>
      <c r="AI11" s="74">
        <v>0</v>
      </c>
      <c r="AJ11" s="75">
        <v>0</v>
      </c>
      <c r="AK11" s="74">
        <v>0</v>
      </c>
      <c r="AL11" s="75">
        <v>0</v>
      </c>
      <c r="AM11" s="75">
        <v>0</v>
      </c>
      <c r="AN11" s="75">
        <v>0</v>
      </c>
      <c r="AO11" s="82">
        <v>0</v>
      </c>
    </row>
    <row r="12" spans="1:41" ht="21" customHeight="1">
      <c r="A12" s="39"/>
      <c r="B12" s="24" t="s">
        <v>43</v>
      </c>
      <c r="C12" s="65">
        <v>923</v>
      </c>
      <c r="D12" s="68">
        <v>498</v>
      </c>
      <c r="E12" s="71">
        <v>425</v>
      </c>
      <c r="F12" s="68">
        <v>69</v>
      </c>
      <c r="G12" s="71">
        <v>60</v>
      </c>
      <c r="H12" s="68">
        <v>69</v>
      </c>
      <c r="I12" s="68">
        <v>67</v>
      </c>
      <c r="J12" s="74">
        <v>0</v>
      </c>
      <c r="K12" s="74">
        <v>0</v>
      </c>
      <c r="L12" s="68">
        <v>10</v>
      </c>
      <c r="M12" s="68">
        <v>3</v>
      </c>
      <c r="N12" s="68">
        <v>98</v>
      </c>
      <c r="O12" s="68">
        <v>60</v>
      </c>
      <c r="P12" s="68">
        <v>37</v>
      </c>
      <c r="Q12" s="68">
        <v>20</v>
      </c>
      <c r="R12" s="71">
        <v>38</v>
      </c>
      <c r="S12" s="71">
        <v>19</v>
      </c>
      <c r="T12" s="39"/>
      <c r="U12" s="24" t="s">
        <v>43</v>
      </c>
      <c r="V12" s="74">
        <v>0</v>
      </c>
      <c r="W12" s="74">
        <v>0</v>
      </c>
      <c r="X12" s="75">
        <v>0</v>
      </c>
      <c r="Y12" s="74">
        <v>0</v>
      </c>
      <c r="Z12" s="71">
        <v>34</v>
      </c>
      <c r="AA12" s="68">
        <v>69</v>
      </c>
      <c r="AB12" s="71">
        <v>5</v>
      </c>
      <c r="AC12" s="68">
        <v>1</v>
      </c>
      <c r="AD12" s="71">
        <v>31</v>
      </c>
      <c r="AE12" s="68">
        <v>35</v>
      </c>
      <c r="AF12" s="68">
        <v>99</v>
      </c>
      <c r="AG12" s="68">
        <v>86</v>
      </c>
      <c r="AH12" s="74">
        <v>0</v>
      </c>
      <c r="AI12" s="74">
        <v>0</v>
      </c>
      <c r="AJ12" s="71">
        <v>3</v>
      </c>
      <c r="AK12" s="68">
        <v>2</v>
      </c>
      <c r="AL12" s="71">
        <v>1</v>
      </c>
      <c r="AM12" s="75">
        <v>0</v>
      </c>
      <c r="AN12" s="71">
        <v>4</v>
      </c>
      <c r="AO12" s="80">
        <v>3</v>
      </c>
    </row>
    <row r="13" spans="1:41" ht="21" customHeight="1">
      <c r="A13" s="39"/>
      <c r="B13" s="24" t="s">
        <v>44</v>
      </c>
      <c r="C13" s="65">
        <v>1675</v>
      </c>
      <c r="D13" s="68">
        <v>919</v>
      </c>
      <c r="E13" s="71">
        <v>756</v>
      </c>
      <c r="F13" s="68">
        <v>42</v>
      </c>
      <c r="G13" s="71">
        <v>58</v>
      </c>
      <c r="H13" s="68">
        <v>115</v>
      </c>
      <c r="I13" s="68">
        <v>87</v>
      </c>
      <c r="J13" s="68">
        <v>1</v>
      </c>
      <c r="K13" s="68">
        <v>1</v>
      </c>
      <c r="L13" s="68">
        <v>3</v>
      </c>
      <c r="M13" s="68">
        <v>2</v>
      </c>
      <c r="N13" s="68">
        <v>329</v>
      </c>
      <c r="O13" s="68">
        <v>207</v>
      </c>
      <c r="P13" s="68">
        <v>98</v>
      </c>
      <c r="Q13" s="68">
        <v>91</v>
      </c>
      <c r="R13" s="71">
        <v>71</v>
      </c>
      <c r="S13" s="71">
        <v>48</v>
      </c>
      <c r="T13" s="39"/>
      <c r="U13" s="24" t="s">
        <v>44</v>
      </c>
      <c r="V13" s="68">
        <v>1</v>
      </c>
      <c r="W13" s="68">
        <v>1</v>
      </c>
      <c r="X13" s="75">
        <v>0</v>
      </c>
      <c r="Y13" s="74">
        <v>0</v>
      </c>
      <c r="Z13" s="71">
        <v>44</v>
      </c>
      <c r="AA13" s="68">
        <v>77</v>
      </c>
      <c r="AB13" s="71">
        <v>3</v>
      </c>
      <c r="AC13" s="68">
        <v>2</v>
      </c>
      <c r="AD13" s="71">
        <v>108</v>
      </c>
      <c r="AE13" s="68">
        <v>104</v>
      </c>
      <c r="AF13" s="68">
        <v>97</v>
      </c>
      <c r="AG13" s="68">
        <v>72</v>
      </c>
      <c r="AH13" s="74">
        <v>0</v>
      </c>
      <c r="AI13" s="74">
        <v>0</v>
      </c>
      <c r="AJ13" s="75">
        <v>0</v>
      </c>
      <c r="AK13" s="68">
        <v>2</v>
      </c>
      <c r="AL13" s="71">
        <v>2</v>
      </c>
      <c r="AM13" s="71">
        <v>1</v>
      </c>
      <c r="AN13" s="71">
        <v>5</v>
      </c>
      <c r="AO13" s="80">
        <v>3</v>
      </c>
    </row>
    <row r="14" spans="1:41" ht="21" customHeight="1">
      <c r="A14" s="40"/>
      <c r="B14" s="24" t="s">
        <v>45</v>
      </c>
      <c r="C14" s="65">
        <v>2850</v>
      </c>
      <c r="D14" s="68">
        <v>1547</v>
      </c>
      <c r="E14" s="71">
        <v>1303</v>
      </c>
      <c r="F14" s="68">
        <v>62</v>
      </c>
      <c r="G14" s="71">
        <v>61</v>
      </c>
      <c r="H14" s="68">
        <v>234</v>
      </c>
      <c r="I14" s="68">
        <v>181</v>
      </c>
      <c r="J14" s="68">
        <v>4</v>
      </c>
      <c r="K14" s="68">
        <v>5</v>
      </c>
      <c r="L14" s="68">
        <v>20</v>
      </c>
      <c r="M14" s="68">
        <v>18</v>
      </c>
      <c r="N14" s="68">
        <v>673</v>
      </c>
      <c r="O14" s="68">
        <v>511</v>
      </c>
      <c r="P14" s="68">
        <v>118</v>
      </c>
      <c r="Q14" s="68">
        <v>89</v>
      </c>
      <c r="R14" s="71">
        <v>182</v>
      </c>
      <c r="S14" s="71">
        <v>154</v>
      </c>
      <c r="T14" s="40"/>
      <c r="U14" s="24" t="s">
        <v>45</v>
      </c>
      <c r="V14" s="68">
        <v>8</v>
      </c>
      <c r="W14" s="68">
        <v>4</v>
      </c>
      <c r="X14" s="75">
        <v>0</v>
      </c>
      <c r="Y14" s="74">
        <v>0</v>
      </c>
      <c r="Z14" s="71">
        <v>36</v>
      </c>
      <c r="AA14" s="68">
        <v>76</v>
      </c>
      <c r="AB14" s="71">
        <v>25</v>
      </c>
      <c r="AC14" s="68">
        <v>7</v>
      </c>
      <c r="AD14" s="71">
        <v>115</v>
      </c>
      <c r="AE14" s="68">
        <v>169</v>
      </c>
      <c r="AF14" s="68">
        <v>5</v>
      </c>
      <c r="AG14" s="68">
        <v>2</v>
      </c>
      <c r="AH14" s="68">
        <v>13</v>
      </c>
      <c r="AI14" s="68">
        <v>9</v>
      </c>
      <c r="AJ14" s="71">
        <v>6</v>
      </c>
      <c r="AK14" s="74">
        <v>0</v>
      </c>
      <c r="AL14" s="71">
        <v>9</v>
      </c>
      <c r="AM14" s="71">
        <v>5</v>
      </c>
      <c r="AN14" s="71">
        <v>37</v>
      </c>
      <c r="AO14" s="80">
        <v>12</v>
      </c>
    </row>
    <row r="15" spans="1:41" ht="21" customHeight="1">
      <c r="A15" s="38" t="s">
        <v>46</v>
      </c>
      <c r="B15" s="24" t="s">
        <v>41</v>
      </c>
      <c r="C15" s="65">
        <v>1721</v>
      </c>
      <c r="D15" s="68">
        <v>932</v>
      </c>
      <c r="E15" s="71">
        <v>789</v>
      </c>
      <c r="F15" s="68">
        <v>64</v>
      </c>
      <c r="G15" s="71">
        <v>51</v>
      </c>
      <c r="H15" s="68">
        <v>120</v>
      </c>
      <c r="I15" s="68">
        <v>112</v>
      </c>
      <c r="J15" s="74">
        <v>0</v>
      </c>
      <c r="K15" s="68">
        <v>2</v>
      </c>
      <c r="L15" s="68">
        <v>11</v>
      </c>
      <c r="M15" s="68">
        <v>4</v>
      </c>
      <c r="N15" s="68">
        <v>299</v>
      </c>
      <c r="O15" s="68">
        <v>212</v>
      </c>
      <c r="P15" s="68">
        <v>59</v>
      </c>
      <c r="Q15" s="68">
        <v>59</v>
      </c>
      <c r="R15" s="71">
        <v>154</v>
      </c>
      <c r="S15" s="71">
        <v>119</v>
      </c>
      <c r="T15" s="38" t="s">
        <v>46</v>
      </c>
      <c r="U15" s="24" t="s">
        <v>41</v>
      </c>
      <c r="V15" s="68">
        <v>3</v>
      </c>
      <c r="W15" s="68">
        <v>3</v>
      </c>
      <c r="X15" s="71">
        <v>2</v>
      </c>
      <c r="Y15" s="68">
        <v>1</v>
      </c>
      <c r="Z15" s="71">
        <v>29</v>
      </c>
      <c r="AA15" s="68">
        <v>63</v>
      </c>
      <c r="AB15" s="71">
        <v>10</v>
      </c>
      <c r="AC15" s="68">
        <v>5</v>
      </c>
      <c r="AD15" s="71">
        <v>65</v>
      </c>
      <c r="AE15" s="68">
        <v>91</v>
      </c>
      <c r="AF15" s="68">
        <v>79</v>
      </c>
      <c r="AG15" s="68">
        <v>55</v>
      </c>
      <c r="AH15" s="68">
        <v>7</v>
      </c>
      <c r="AI15" s="68">
        <v>1</v>
      </c>
      <c r="AJ15" s="71">
        <v>1</v>
      </c>
      <c r="AK15" s="68">
        <v>1</v>
      </c>
      <c r="AL15" s="71">
        <v>5</v>
      </c>
      <c r="AM15" s="71">
        <v>3</v>
      </c>
      <c r="AN15" s="71">
        <v>24</v>
      </c>
      <c r="AO15" s="80">
        <v>7</v>
      </c>
    </row>
    <row r="16" spans="1:41" ht="21" customHeight="1">
      <c r="A16" s="39"/>
      <c r="B16" s="24" t="s">
        <v>42</v>
      </c>
      <c r="C16" s="65">
        <v>181</v>
      </c>
      <c r="D16" s="68">
        <v>105</v>
      </c>
      <c r="E16" s="71">
        <v>76</v>
      </c>
      <c r="F16" s="74">
        <v>0</v>
      </c>
      <c r="G16" s="75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68">
        <v>4</v>
      </c>
      <c r="O16" s="68">
        <v>2</v>
      </c>
      <c r="P16" s="68">
        <v>1</v>
      </c>
      <c r="Q16" s="68">
        <v>5</v>
      </c>
      <c r="R16" s="71">
        <v>67</v>
      </c>
      <c r="S16" s="71">
        <v>49</v>
      </c>
      <c r="T16" s="39"/>
      <c r="U16" s="24" t="s">
        <v>42</v>
      </c>
      <c r="V16" s="74">
        <v>0</v>
      </c>
      <c r="W16" s="74">
        <v>0</v>
      </c>
      <c r="X16" s="71">
        <v>2</v>
      </c>
      <c r="Y16" s="68">
        <v>1</v>
      </c>
      <c r="Z16" s="71">
        <v>2</v>
      </c>
      <c r="AA16" s="68">
        <v>4</v>
      </c>
      <c r="AB16" s="75">
        <v>0</v>
      </c>
      <c r="AC16" s="74">
        <v>0</v>
      </c>
      <c r="AD16" s="71">
        <v>1</v>
      </c>
      <c r="AE16" s="68">
        <v>1</v>
      </c>
      <c r="AF16" s="68">
        <v>28</v>
      </c>
      <c r="AG16" s="68">
        <v>14</v>
      </c>
      <c r="AH16" s="74">
        <v>0</v>
      </c>
      <c r="AI16" s="74">
        <v>0</v>
      </c>
      <c r="AJ16" s="75">
        <v>0</v>
      </c>
      <c r="AK16" s="74">
        <v>0</v>
      </c>
      <c r="AL16" s="75">
        <v>0</v>
      </c>
      <c r="AM16" s="75">
        <v>0</v>
      </c>
      <c r="AN16" s="75">
        <v>0</v>
      </c>
      <c r="AO16" s="82">
        <v>0</v>
      </c>
    </row>
    <row r="17" spans="1:41" ht="21" customHeight="1">
      <c r="A17" s="39"/>
      <c r="B17" s="24" t="s">
        <v>43</v>
      </c>
      <c r="C17" s="65">
        <v>262</v>
      </c>
      <c r="D17" s="68">
        <v>146</v>
      </c>
      <c r="E17" s="71">
        <v>116</v>
      </c>
      <c r="F17" s="68">
        <v>20</v>
      </c>
      <c r="G17" s="71">
        <v>17</v>
      </c>
      <c r="H17" s="68">
        <v>22</v>
      </c>
      <c r="I17" s="68">
        <v>23</v>
      </c>
      <c r="J17" s="74">
        <v>0</v>
      </c>
      <c r="K17" s="74">
        <v>0</v>
      </c>
      <c r="L17" s="68">
        <v>4</v>
      </c>
      <c r="M17" s="74">
        <v>0</v>
      </c>
      <c r="N17" s="68">
        <v>27</v>
      </c>
      <c r="O17" s="68">
        <v>20</v>
      </c>
      <c r="P17" s="68">
        <v>7</v>
      </c>
      <c r="Q17" s="68">
        <v>6</v>
      </c>
      <c r="R17" s="71">
        <v>11</v>
      </c>
      <c r="S17" s="71">
        <v>6</v>
      </c>
      <c r="T17" s="39"/>
      <c r="U17" s="24" t="s">
        <v>43</v>
      </c>
      <c r="V17" s="74">
        <v>0</v>
      </c>
      <c r="W17" s="74">
        <v>0</v>
      </c>
      <c r="X17" s="75">
        <v>0</v>
      </c>
      <c r="Y17" s="74">
        <v>0</v>
      </c>
      <c r="Z17" s="71">
        <v>11</v>
      </c>
      <c r="AA17" s="68">
        <v>16</v>
      </c>
      <c r="AB17" s="71">
        <v>2</v>
      </c>
      <c r="AC17" s="74">
        <v>0</v>
      </c>
      <c r="AD17" s="71">
        <v>9</v>
      </c>
      <c r="AE17" s="68">
        <v>6</v>
      </c>
      <c r="AF17" s="68">
        <v>29</v>
      </c>
      <c r="AG17" s="68">
        <v>21</v>
      </c>
      <c r="AH17" s="74">
        <v>0</v>
      </c>
      <c r="AI17" s="74">
        <v>0</v>
      </c>
      <c r="AJ17" s="75">
        <v>0</v>
      </c>
      <c r="AK17" s="74">
        <v>0</v>
      </c>
      <c r="AL17" s="71">
        <v>1</v>
      </c>
      <c r="AM17" s="75">
        <v>0</v>
      </c>
      <c r="AN17" s="71">
        <v>3</v>
      </c>
      <c r="AO17" s="80">
        <v>1</v>
      </c>
    </row>
    <row r="18" spans="1:41" ht="21" customHeight="1">
      <c r="A18" s="39"/>
      <c r="B18" s="24" t="s">
        <v>44</v>
      </c>
      <c r="C18" s="65">
        <v>505</v>
      </c>
      <c r="D18" s="68">
        <v>280</v>
      </c>
      <c r="E18" s="71">
        <v>225</v>
      </c>
      <c r="F18" s="68">
        <v>24</v>
      </c>
      <c r="G18" s="71">
        <v>20</v>
      </c>
      <c r="H18" s="68">
        <v>31</v>
      </c>
      <c r="I18" s="68">
        <v>28</v>
      </c>
      <c r="J18" s="74">
        <v>0</v>
      </c>
      <c r="K18" s="74">
        <v>0</v>
      </c>
      <c r="L18" s="68">
        <v>3</v>
      </c>
      <c r="M18" s="74">
        <v>0</v>
      </c>
      <c r="N18" s="68">
        <v>110</v>
      </c>
      <c r="O18" s="68">
        <v>67</v>
      </c>
      <c r="P18" s="68">
        <v>25</v>
      </c>
      <c r="Q18" s="68">
        <v>21</v>
      </c>
      <c r="R18" s="71">
        <v>24</v>
      </c>
      <c r="S18" s="71">
        <v>15</v>
      </c>
      <c r="T18" s="39"/>
      <c r="U18" s="24" t="s">
        <v>44</v>
      </c>
      <c r="V18" s="68">
        <v>1</v>
      </c>
      <c r="W18" s="74">
        <v>0</v>
      </c>
      <c r="X18" s="75">
        <v>0</v>
      </c>
      <c r="Y18" s="74">
        <v>0</v>
      </c>
      <c r="Z18" s="71">
        <v>10</v>
      </c>
      <c r="AA18" s="68">
        <v>21</v>
      </c>
      <c r="AB18" s="71">
        <v>1</v>
      </c>
      <c r="AC18" s="68">
        <v>1</v>
      </c>
      <c r="AD18" s="71">
        <v>24</v>
      </c>
      <c r="AE18" s="68">
        <v>32</v>
      </c>
      <c r="AF18" s="68">
        <v>22</v>
      </c>
      <c r="AG18" s="68">
        <v>19</v>
      </c>
      <c r="AH18" s="74">
        <v>0</v>
      </c>
      <c r="AI18" s="74">
        <v>0</v>
      </c>
      <c r="AJ18" s="75">
        <v>0</v>
      </c>
      <c r="AK18" s="68">
        <v>1</v>
      </c>
      <c r="AL18" s="71">
        <v>2</v>
      </c>
      <c r="AM18" s="75">
        <v>0</v>
      </c>
      <c r="AN18" s="71">
        <v>3</v>
      </c>
      <c r="AO18" s="82">
        <v>0</v>
      </c>
    </row>
    <row r="19" spans="1:41" ht="21" customHeight="1">
      <c r="A19" s="40"/>
      <c r="B19" s="24" t="s">
        <v>45</v>
      </c>
      <c r="C19" s="65">
        <v>773</v>
      </c>
      <c r="D19" s="68">
        <v>401</v>
      </c>
      <c r="E19" s="71">
        <v>372</v>
      </c>
      <c r="F19" s="68">
        <v>20</v>
      </c>
      <c r="G19" s="71">
        <v>14</v>
      </c>
      <c r="H19" s="68">
        <v>67</v>
      </c>
      <c r="I19" s="68">
        <v>61</v>
      </c>
      <c r="J19" s="74">
        <v>0</v>
      </c>
      <c r="K19" s="68">
        <v>2</v>
      </c>
      <c r="L19" s="68">
        <v>4</v>
      </c>
      <c r="M19" s="68">
        <v>4</v>
      </c>
      <c r="N19" s="68">
        <v>158</v>
      </c>
      <c r="O19" s="68">
        <v>123</v>
      </c>
      <c r="P19" s="68">
        <v>26</v>
      </c>
      <c r="Q19" s="68">
        <v>27</v>
      </c>
      <c r="R19" s="71">
        <v>52</v>
      </c>
      <c r="S19" s="71">
        <v>49</v>
      </c>
      <c r="T19" s="40"/>
      <c r="U19" s="24" t="s">
        <v>45</v>
      </c>
      <c r="V19" s="68">
        <v>2</v>
      </c>
      <c r="W19" s="68">
        <v>3</v>
      </c>
      <c r="X19" s="75">
        <v>0</v>
      </c>
      <c r="Y19" s="74">
        <v>0</v>
      </c>
      <c r="Z19" s="71">
        <v>6</v>
      </c>
      <c r="AA19" s="68">
        <v>22</v>
      </c>
      <c r="AB19" s="71">
        <v>7</v>
      </c>
      <c r="AC19" s="68">
        <v>4</v>
      </c>
      <c r="AD19" s="71">
        <v>31</v>
      </c>
      <c r="AE19" s="68">
        <v>52</v>
      </c>
      <c r="AF19" s="74">
        <v>0</v>
      </c>
      <c r="AG19" s="68">
        <v>1</v>
      </c>
      <c r="AH19" s="68">
        <v>7</v>
      </c>
      <c r="AI19" s="68">
        <v>1</v>
      </c>
      <c r="AJ19" s="71">
        <v>1</v>
      </c>
      <c r="AK19" s="74">
        <v>0</v>
      </c>
      <c r="AL19" s="71">
        <v>2</v>
      </c>
      <c r="AM19" s="71">
        <v>3</v>
      </c>
      <c r="AN19" s="71">
        <v>18</v>
      </c>
      <c r="AO19" s="80">
        <v>6</v>
      </c>
    </row>
    <row r="20" spans="1:41" ht="21" customHeight="1">
      <c r="A20" s="38" t="s">
        <v>47</v>
      </c>
      <c r="B20" s="24" t="s">
        <v>41</v>
      </c>
      <c r="C20" s="65">
        <v>1325</v>
      </c>
      <c r="D20" s="68">
        <v>714</v>
      </c>
      <c r="E20" s="71">
        <v>611</v>
      </c>
      <c r="F20" s="68">
        <v>32</v>
      </c>
      <c r="G20" s="71">
        <v>35</v>
      </c>
      <c r="H20" s="68">
        <v>75</v>
      </c>
      <c r="I20" s="68">
        <v>72</v>
      </c>
      <c r="J20" s="68">
        <v>2</v>
      </c>
      <c r="K20" s="68">
        <v>2</v>
      </c>
      <c r="L20" s="68">
        <v>8</v>
      </c>
      <c r="M20" s="68">
        <v>6</v>
      </c>
      <c r="N20" s="68">
        <v>235</v>
      </c>
      <c r="O20" s="68">
        <v>171</v>
      </c>
      <c r="P20" s="68">
        <v>76</v>
      </c>
      <c r="Q20" s="68">
        <v>58</v>
      </c>
      <c r="R20" s="71">
        <v>117</v>
      </c>
      <c r="S20" s="71">
        <v>81</v>
      </c>
      <c r="T20" s="38" t="s">
        <v>47</v>
      </c>
      <c r="U20" s="24" t="s">
        <v>41</v>
      </c>
      <c r="V20" s="68">
        <v>2</v>
      </c>
      <c r="W20" s="68">
        <v>1</v>
      </c>
      <c r="X20" s="71">
        <v>2</v>
      </c>
      <c r="Y20" s="68">
        <v>2</v>
      </c>
      <c r="Z20" s="71">
        <v>25</v>
      </c>
      <c r="AA20" s="68">
        <v>51</v>
      </c>
      <c r="AB20" s="71">
        <v>7</v>
      </c>
      <c r="AC20" s="68">
        <v>2</v>
      </c>
      <c r="AD20" s="71">
        <v>59</v>
      </c>
      <c r="AE20" s="68">
        <v>71</v>
      </c>
      <c r="AF20" s="68">
        <v>59</v>
      </c>
      <c r="AG20" s="68">
        <v>52</v>
      </c>
      <c r="AH20" s="68">
        <v>1</v>
      </c>
      <c r="AI20" s="74">
        <v>0</v>
      </c>
      <c r="AJ20" s="71">
        <v>2</v>
      </c>
      <c r="AK20" s="68">
        <v>2</v>
      </c>
      <c r="AL20" s="71">
        <v>3</v>
      </c>
      <c r="AM20" s="71">
        <v>1</v>
      </c>
      <c r="AN20" s="71">
        <v>9</v>
      </c>
      <c r="AO20" s="80">
        <v>4</v>
      </c>
    </row>
    <row r="21" spans="1:41" ht="21" customHeight="1">
      <c r="A21" s="39"/>
      <c r="B21" s="24" t="s">
        <v>42</v>
      </c>
      <c r="C21" s="65">
        <v>129</v>
      </c>
      <c r="D21" s="68">
        <v>70</v>
      </c>
      <c r="E21" s="71">
        <v>59</v>
      </c>
      <c r="F21" s="74">
        <v>0</v>
      </c>
      <c r="G21" s="75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68">
        <v>4</v>
      </c>
      <c r="O21" s="68">
        <v>1</v>
      </c>
      <c r="P21" s="68">
        <v>2</v>
      </c>
      <c r="Q21" s="68">
        <v>1</v>
      </c>
      <c r="R21" s="71">
        <v>45</v>
      </c>
      <c r="S21" s="71">
        <v>32</v>
      </c>
      <c r="T21" s="39"/>
      <c r="U21" s="24" t="s">
        <v>42</v>
      </c>
      <c r="V21" s="74">
        <v>0</v>
      </c>
      <c r="W21" s="74">
        <v>0</v>
      </c>
      <c r="X21" s="71">
        <v>2</v>
      </c>
      <c r="Y21" s="68">
        <v>2</v>
      </c>
      <c r="Z21" s="71">
        <v>2</v>
      </c>
      <c r="AA21" s="68">
        <v>4</v>
      </c>
      <c r="AB21" s="71">
        <v>1</v>
      </c>
      <c r="AC21" s="74">
        <v>0</v>
      </c>
      <c r="AD21" s="75">
        <v>0</v>
      </c>
      <c r="AE21" s="74">
        <v>0</v>
      </c>
      <c r="AF21" s="68">
        <v>14</v>
      </c>
      <c r="AG21" s="68">
        <v>19</v>
      </c>
      <c r="AH21" s="74">
        <v>0</v>
      </c>
      <c r="AI21" s="74">
        <v>0</v>
      </c>
      <c r="AJ21" s="75">
        <v>0</v>
      </c>
      <c r="AK21" s="74">
        <v>0</v>
      </c>
      <c r="AL21" s="75">
        <v>0</v>
      </c>
      <c r="AM21" s="75">
        <v>0</v>
      </c>
      <c r="AN21" s="75">
        <v>0</v>
      </c>
      <c r="AO21" s="82">
        <v>0</v>
      </c>
    </row>
    <row r="22" spans="1:41" ht="21" customHeight="1">
      <c r="A22" s="39"/>
      <c r="B22" s="24" t="s">
        <v>43</v>
      </c>
      <c r="C22" s="65">
        <v>215</v>
      </c>
      <c r="D22" s="68">
        <v>116</v>
      </c>
      <c r="E22" s="71">
        <v>99</v>
      </c>
      <c r="F22" s="68">
        <v>14</v>
      </c>
      <c r="G22" s="71">
        <v>17</v>
      </c>
      <c r="H22" s="68">
        <v>12</v>
      </c>
      <c r="I22" s="68">
        <v>18</v>
      </c>
      <c r="J22" s="74">
        <v>0</v>
      </c>
      <c r="K22" s="74">
        <v>0</v>
      </c>
      <c r="L22" s="68">
        <v>3</v>
      </c>
      <c r="M22" s="74">
        <v>0</v>
      </c>
      <c r="N22" s="68">
        <v>22</v>
      </c>
      <c r="O22" s="68">
        <v>11</v>
      </c>
      <c r="P22" s="68">
        <v>16</v>
      </c>
      <c r="Q22" s="68">
        <v>5</v>
      </c>
      <c r="R22" s="71">
        <v>11</v>
      </c>
      <c r="S22" s="71">
        <v>4</v>
      </c>
      <c r="T22" s="39"/>
      <c r="U22" s="24" t="s">
        <v>43</v>
      </c>
      <c r="V22" s="74">
        <v>0</v>
      </c>
      <c r="W22" s="74">
        <v>0</v>
      </c>
      <c r="X22" s="75">
        <v>0</v>
      </c>
      <c r="Y22" s="74">
        <v>0</v>
      </c>
      <c r="Z22" s="71">
        <v>3</v>
      </c>
      <c r="AA22" s="68">
        <v>13</v>
      </c>
      <c r="AB22" s="71">
        <v>3</v>
      </c>
      <c r="AC22" s="74">
        <v>0</v>
      </c>
      <c r="AD22" s="71">
        <v>9</v>
      </c>
      <c r="AE22" s="68">
        <v>9</v>
      </c>
      <c r="AF22" s="68">
        <v>22</v>
      </c>
      <c r="AG22" s="68">
        <v>19</v>
      </c>
      <c r="AH22" s="74">
        <v>0</v>
      </c>
      <c r="AI22" s="74">
        <v>0</v>
      </c>
      <c r="AJ22" s="71">
        <v>1</v>
      </c>
      <c r="AK22" s="68">
        <v>1</v>
      </c>
      <c r="AL22" s="75">
        <v>0</v>
      </c>
      <c r="AM22" s="75">
        <v>0</v>
      </c>
      <c r="AN22" s="75">
        <v>0</v>
      </c>
      <c r="AO22" s="80">
        <v>2</v>
      </c>
    </row>
    <row r="23" spans="1:41" ht="21" customHeight="1">
      <c r="A23" s="39"/>
      <c r="B23" s="24" t="s">
        <v>44</v>
      </c>
      <c r="C23" s="65">
        <v>366</v>
      </c>
      <c r="D23" s="68">
        <v>197</v>
      </c>
      <c r="E23" s="71">
        <v>169</v>
      </c>
      <c r="F23" s="68">
        <v>7</v>
      </c>
      <c r="G23" s="71">
        <v>11</v>
      </c>
      <c r="H23" s="68">
        <v>15</v>
      </c>
      <c r="I23" s="68">
        <v>20</v>
      </c>
      <c r="J23" s="68">
        <v>1</v>
      </c>
      <c r="K23" s="68">
        <v>1</v>
      </c>
      <c r="L23" s="74">
        <v>0</v>
      </c>
      <c r="M23" s="68">
        <v>1</v>
      </c>
      <c r="N23" s="68">
        <v>64</v>
      </c>
      <c r="O23" s="68">
        <v>38</v>
      </c>
      <c r="P23" s="68">
        <v>25</v>
      </c>
      <c r="Q23" s="68">
        <v>31</v>
      </c>
      <c r="R23" s="71">
        <v>18</v>
      </c>
      <c r="S23" s="71">
        <v>11</v>
      </c>
      <c r="T23" s="39"/>
      <c r="U23" s="24" t="s">
        <v>44</v>
      </c>
      <c r="V23" s="74">
        <v>0</v>
      </c>
      <c r="W23" s="68">
        <v>1</v>
      </c>
      <c r="X23" s="75">
        <v>0</v>
      </c>
      <c r="Y23" s="74">
        <v>0</v>
      </c>
      <c r="Z23" s="71">
        <v>13</v>
      </c>
      <c r="AA23" s="68">
        <v>15</v>
      </c>
      <c r="AB23" s="71">
        <v>1</v>
      </c>
      <c r="AC23" s="74">
        <v>0</v>
      </c>
      <c r="AD23" s="71">
        <v>30</v>
      </c>
      <c r="AE23" s="68">
        <v>24</v>
      </c>
      <c r="AF23" s="68">
        <v>22</v>
      </c>
      <c r="AG23" s="68">
        <v>14</v>
      </c>
      <c r="AH23" s="74">
        <v>0</v>
      </c>
      <c r="AI23" s="74">
        <v>0</v>
      </c>
      <c r="AJ23" s="75">
        <v>0</v>
      </c>
      <c r="AK23" s="68">
        <v>1</v>
      </c>
      <c r="AL23" s="75">
        <v>0</v>
      </c>
      <c r="AM23" s="71">
        <v>1</v>
      </c>
      <c r="AN23" s="71">
        <v>1</v>
      </c>
      <c r="AO23" s="82">
        <v>0</v>
      </c>
    </row>
    <row r="24" spans="1:41" ht="21" customHeight="1">
      <c r="A24" s="40"/>
      <c r="B24" s="24" t="s">
        <v>45</v>
      </c>
      <c r="C24" s="65">
        <v>615</v>
      </c>
      <c r="D24" s="68">
        <v>331</v>
      </c>
      <c r="E24" s="71">
        <v>284</v>
      </c>
      <c r="F24" s="68">
        <v>11</v>
      </c>
      <c r="G24" s="71">
        <v>7</v>
      </c>
      <c r="H24" s="68">
        <v>48</v>
      </c>
      <c r="I24" s="68">
        <v>34</v>
      </c>
      <c r="J24" s="68">
        <v>1</v>
      </c>
      <c r="K24" s="68">
        <v>1</v>
      </c>
      <c r="L24" s="68">
        <v>5</v>
      </c>
      <c r="M24" s="68">
        <v>5</v>
      </c>
      <c r="N24" s="68">
        <v>145</v>
      </c>
      <c r="O24" s="68">
        <v>121</v>
      </c>
      <c r="P24" s="68">
        <v>33</v>
      </c>
      <c r="Q24" s="68">
        <v>21</v>
      </c>
      <c r="R24" s="71">
        <v>43</v>
      </c>
      <c r="S24" s="71">
        <v>34</v>
      </c>
      <c r="T24" s="40"/>
      <c r="U24" s="24" t="s">
        <v>45</v>
      </c>
      <c r="V24" s="68">
        <v>2</v>
      </c>
      <c r="W24" s="74">
        <v>0</v>
      </c>
      <c r="X24" s="75">
        <v>0</v>
      </c>
      <c r="Y24" s="74">
        <v>0</v>
      </c>
      <c r="Z24" s="71">
        <v>7</v>
      </c>
      <c r="AA24" s="68">
        <v>19</v>
      </c>
      <c r="AB24" s="71">
        <v>2</v>
      </c>
      <c r="AC24" s="68">
        <v>2</v>
      </c>
      <c r="AD24" s="71">
        <v>20</v>
      </c>
      <c r="AE24" s="68">
        <v>38</v>
      </c>
      <c r="AF24" s="68">
        <v>1</v>
      </c>
      <c r="AG24" s="74">
        <v>0</v>
      </c>
      <c r="AH24" s="68">
        <v>1</v>
      </c>
      <c r="AI24" s="74">
        <v>0</v>
      </c>
      <c r="AJ24" s="71">
        <v>1</v>
      </c>
      <c r="AK24" s="74">
        <v>0</v>
      </c>
      <c r="AL24" s="71">
        <v>3</v>
      </c>
      <c r="AM24" s="75">
        <v>0</v>
      </c>
      <c r="AN24" s="71">
        <v>8</v>
      </c>
      <c r="AO24" s="80">
        <v>2</v>
      </c>
    </row>
    <row r="25" spans="1:41" ht="21" customHeight="1">
      <c r="A25" s="38" t="s">
        <v>48</v>
      </c>
      <c r="B25" s="24" t="s">
        <v>41</v>
      </c>
      <c r="C25" s="65">
        <v>1091</v>
      </c>
      <c r="D25" s="68">
        <v>606</v>
      </c>
      <c r="E25" s="71">
        <v>485</v>
      </c>
      <c r="F25" s="68">
        <v>22</v>
      </c>
      <c r="G25" s="71">
        <v>26</v>
      </c>
      <c r="H25" s="68">
        <v>81</v>
      </c>
      <c r="I25" s="68">
        <v>53</v>
      </c>
      <c r="J25" s="68">
        <v>1</v>
      </c>
      <c r="K25" s="68">
        <v>1</v>
      </c>
      <c r="L25" s="68">
        <v>6</v>
      </c>
      <c r="M25" s="68">
        <v>7</v>
      </c>
      <c r="N25" s="68">
        <v>223</v>
      </c>
      <c r="O25" s="68">
        <v>158</v>
      </c>
      <c r="P25" s="68">
        <v>63</v>
      </c>
      <c r="Q25" s="68">
        <v>35</v>
      </c>
      <c r="R25" s="71">
        <v>74</v>
      </c>
      <c r="S25" s="71">
        <v>56</v>
      </c>
      <c r="T25" s="38" t="s">
        <v>48</v>
      </c>
      <c r="U25" s="24" t="s">
        <v>41</v>
      </c>
      <c r="V25" s="68">
        <v>1</v>
      </c>
      <c r="W25" s="74">
        <v>0</v>
      </c>
      <c r="X25" s="75">
        <v>0</v>
      </c>
      <c r="Y25" s="74">
        <v>0</v>
      </c>
      <c r="Z25" s="71">
        <v>19</v>
      </c>
      <c r="AA25" s="68">
        <v>49</v>
      </c>
      <c r="AB25" s="71">
        <v>4</v>
      </c>
      <c r="AC25" s="74">
        <v>0</v>
      </c>
      <c r="AD25" s="71">
        <v>50</v>
      </c>
      <c r="AE25" s="68">
        <v>50</v>
      </c>
      <c r="AF25" s="68">
        <v>54</v>
      </c>
      <c r="AG25" s="68">
        <v>46</v>
      </c>
      <c r="AH25" s="68">
        <v>1</v>
      </c>
      <c r="AI25" s="68">
        <v>2</v>
      </c>
      <c r="AJ25" s="71">
        <v>2</v>
      </c>
      <c r="AK25" s="74">
        <v>0</v>
      </c>
      <c r="AL25" s="71">
        <v>2</v>
      </c>
      <c r="AM25" s="71">
        <v>1</v>
      </c>
      <c r="AN25" s="71">
        <v>3</v>
      </c>
      <c r="AO25" s="80">
        <v>1</v>
      </c>
    </row>
    <row r="26" spans="1:41" ht="21" customHeight="1">
      <c r="A26" s="39"/>
      <c r="B26" s="24" t="s">
        <v>42</v>
      </c>
      <c r="C26" s="65">
        <v>96</v>
      </c>
      <c r="D26" s="68">
        <v>58</v>
      </c>
      <c r="E26" s="71">
        <v>38</v>
      </c>
      <c r="F26" s="74">
        <v>0</v>
      </c>
      <c r="G26" s="75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68">
        <v>2</v>
      </c>
      <c r="O26" s="68">
        <v>2</v>
      </c>
      <c r="P26" s="68">
        <v>6</v>
      </c>
      <c r="Q26" s="68">
        <v>1</v>
      </c>
      <c r="R26" s="71">
        <v>34</v>
      </c>
      <c r="S26" s="71">
        <v>21</v>
      </c>
      <c r="T26" s="39"/>
      <c r="U26" s="24" t="s">
        <v>42</v>
      </c>
      <c r="V26" s="74">
        <v>0</v>
      </c>
      <c r="W26" s="74">
        <v>0</v>
      </c>
      <c r="X26" s="75">
        <v>0</v>
      </c>
      <c r="Y26" s="74">
        <v>0</v>
      </c>
      <c r="Z26" s="75">
        <v>0</v>
      </c>
      <c r="AA26" s="68">
        <v>4</v>
      </c>
      <c r="AB26" s="75">
        <v>0</v>
      </c>
      <c r="AC26" s="74">
        <v>0</v>
      </c>
      <c r="AD26" s="71">
        <v>2</v>
      </c>
      <c r="AE26" s="68">
        <v>1</v>
      </c>
      <c r="AF26" s="68">
        <v>14</v>
      </c>
      <c r="AG26" s="68">
        <v>9</v>
      </c>
      <c r="AH26" s="74">
        <v>0</v>
      </c>
      <c r="AI26" s="74">
        <v>0</v>
      </c>
      <c r="AJ26" s="75">
        <v>0</v>
      </c>
      <c r="AK26" s="74">
        <v>0</v>
      </c>
      <c r="AL26" s="75">
        <v>0</v>
      </c>
      <c r="AM26" s="75">
        <v>0</v>
      </c>
      <c r="AN26" s="75">
        <v>0</v>
      </c>
      <c r="AO26" s="82">
        <v>0</v>
      </c>
    </row>
    <row r="27" spans="1:41" ht="21" customHeight="1">
      <c r="A27" s="39"/>
      <c r="B27" s="24" t="s">
        <v>43</v>
      </c>
      <c r="C27" s="65">
        <v>158</v>
      </c>
      <c r="D27" s="68">
        <v>82</v>
      </c>
      <c r="E27" s="71">
        <v>76</v>
      </c>
      <c r="F27" s="68">
        <v>9</v>
      </c>
      <c r="G27" s="71">
        <v>7</v>
      </c>
      <c r="H27" s="68">
        <v>15</v>
      </c>
      <c r="I27" s="68">
        <v>10</v>
      </c>
      <c r="J27" s="74">
        <v>0</v>
      </c>
      <c r="K27" s="74">
        <v>0</v>
      </c>
      <c r="L27" s="68">
        <v>3</v>
      </c>
      <c r="M27" s="68">
        <v>2</v>
      </c>
      <c r="N27" s="68">
        <v>15</v>
      </c>
      <c r="O27" s="68">
        <v>10</v>
      </c>
      <c r="P27" s="68">
        <v>5</v>
      </c>
      <c r="Q27" s="68">
        <v>2</v>
      </c>
      <c r="R27" s="71">
        <v>5</v>
      </c>
      <c r="S27" s="71">
        <v>3</v>
      </c>
      <c r="T27" s="39"/>
      <c r="U27" s="24" t="s">
        <v>43</v>
      </c>
      <c r="V27" s="74">
        <v>0</v>
      </c>
      <c r="W27" s="74">
        <v>0</v>
      </c>
      <c r="X27" s="75">
        <v>0</v>
      </c>
      <c r="Y27" s="74">
        <v>0</v>
      </c>
      <c r="Z27" s="71">
        <v>4</v>
      </c>
      <c r="AA27" s="68">
        <v>15</v>
      </c>
      <c r="AB27" s="75">
        <v>0</v>
      </c>
      <c r="AC27" s="74">
        <v>0</v>
      </c>
      <c r="AD27" s="71">
        <v>4</v>
      </c>
      <c r="AE27" s="68">
        <v>11</v>
      </c>
      <c r="AF27" s="68">
        <v>21</v>
      </c>
      <c r="AG27" s="68">
        <v>16</v>
      </c>
      <c r="AH27" s="74">
        <v>0</v>
      </c>
      <c r="AI27" s="74">
        <v>0</v>
      </c>
      <c r="AJ27" s="71">
        <v>1</v>
      </c>
      <c r="AK27" s="74">
        <v>0</v>
      </c>
      <c r="AL27" s="75">
        <v>0</v>
      </c>
      <c r="AM27" s="75">
        <v>0</v>
      </c>
      <c r="AN27" s="75">
        <v>0</v>
      </c>
      <c r="AO27" s="82">
        <v>0</v>
      </c>
    </row>
    <row r="28" spans="1:41" ht="21" customHeight="1">
      <c r="A28" s="39"/>
      <c r="B28" s="24" t="s">
        <v>44</v>
      </c>
      <c r="C28" s="65">
        <v>304</v>
      </c>
      <c r="D28" s="68">
        <v>167</v>
      </c>
      <c r="E28" s="71">
        <v>137</v>
      </c>
      <c r="F28" s="68">
        <v>3</v>
      </c>
      <c r="G28" s="71">
        <v>5</v>
      </c>
      <c r="H28" s="68">
        <v>26</v>
      </c>
      <c r="I28" s="68">
        <v>12</v>
      </c>
      <c r="J28" s="74">
        <v>0</v>
      </c>
      <c r="K28" s="74">
        <v>0</v>
      </c>
      <c r="L28" s="74">
        <v>0</v>
      </c>
      <c r="M28" s="74">
        <v>0</v>
      </c>
      <c r="N28" s="68">
        <v>57</v>
      </c>
      <c r="O28" s="68">
        <v>47</v>
      </c>
      <c r="P28" s="68">
        <v>25</v>
      </c>
      <c r="Q28" s="68">
        <v>17</v>
      </c>
      <c r="R28" s="71">
        <v>10</v>
      </c>
      <c r="S28" s="71">
        <v>6</v>
      </c>
      <c r="T28" s="39"/>
      <c r="U28" s="24" t="s">
        <v>44</v>
      </c>
      <c r="V28" s="74">
        <v>0</v>
      </c>
      <c r="W28" s="74">
        <v>0</v>
      </c>
      <c r="X28" s="75">
        <v>0</v>
      </c>
      <c r="Y28" s="74">
        <v>0</v>
      </c>
      <c r="Z28" s="71">
        <v>9</v>
      </c>
      <c r="AA28" s="68">
        <v>17</v>
      </c>
      <c r="AB28" s="75">
        <v>0</v>
      </c>
      <c r="AC28" s="74">
        <v>0</v>
      </c>
      <c r="AD28" s="71">
        <v>20</v>
      </c>
      <c r="AE28" s="68">
        <v>12</v>
      </c>
      <c r="AF28" s="68">
        <v>17</v>
      </c>
      <c r="AG28" s="68">
        <v>21</v>
      </c>
      <c r="AH28" s="74">
        <v>0</v>
      </c>
      <c r="AI28" s="74">
        <v>0</v>
      </c>
      <c r="AJ28" s="75">
        <v>0</v>
      </c>
      <c r="AK28" s="74">
        <v>0</v>
      </c>
      <c r="AL28" s="75">
        <v>0</v>
      </c>
      <c r="AM28" s="75">
        <v>0</v>
      </c>
      <c r="AN28" s="75">
        <v>0</v>
      </c>
      <c r="AO28" s="82">
        <v>0</v>
      </c>
    </row>
    <row r="29" spans="1:41" ht="21" customHeight="1">
      <c r="A29" s="40"/>
      <c r="B29" s="24" t="s">
        <v>45</v>
      </c>
      <c r="C29" s="65">
        <v>533</v>
      </c>
      <c r="D29" s="68">
        <v>299</v>
      </c>
      <c r="E29" s="71">
        <v>234</v>
      </c>
      <c r="F29" s="68">
        <v>10</v>
      </c>
      <c r="G29" s="71">
        <v>14</v>
      </c>
      <c r="H29" s="68">
        <v>40</v>
      </c>
      <c r="I29" s="68">
        <v>31</v>
      </c>
      <c r="J29" s="68">
        <v>1</v>
      </c>
      <c r="K29" s="68">
        <v>1</v>
      </c>
      <c r="L29" s="68">
        <v>3</v>
      </c>
      <c r="M29" s="68">
        <v>5</v>
      </c>
      <c r="N29" s="68">
        <v>149</v>
      </c>
      <c r="O29" s="68">
        <v>99</v>
      </c>
      <c r="P29" s="68">
        <v>27</v>
      </c>
      <c r="Q29" s="68">
        <v>15</v>
      </c>
      <c r="R29" s="71">
        <v>25</v>
      </c>
      <c r="S29" s="71">
        <v>26</v>
      </c>
      <c r="T29" s="40"/>
      <c r="U29" s="24" t="s">
        <v>45</v>
      </c>
      <c r="V29" s="68">
        <v>1</v>
      </c>
      <c r="W29" s="74">
        <v>0</v>
      </c>
      <c r="X29" s="75">
        <v>0</v>
      </c>
      <c r="Y29" s="74">
        <v>0</v>
      </c>
      <c r="Z29" s="71">
        <v>6</v>
      </c>
      <c r="AA29" s="68">
        <v>13</v>
      </c>
      <c r="AB29" s="71">
        <v>4</v>
      </c>
      <c r="AC29" s="74">
        <v>0</v>
      </c>
      <c r="AD29" s="71">
        <v>24</v>
      </c>
      <c r="AE29" s="68">
        <v>26</v>
      </c>
      <c r="AF29" s="68">
        <v>2</v>
      </c>
      <c r="AG29" s="74">
        <v>0</v>
      </c>
      <c r="AH29" s="68">
        <v>1</v>
      </c>
      <c r="AI29" s="68">
        <v>2</v>
      </c>
      <c r="AJ29" s="71">
        <v>1</v>
      </c>
      <c r="AK29" s="74">
        <v>0</v>
      </c>
      <c r="AL29" s="71">
        <v>2</v>
      </c>
      <c r="AM29" s="71">
        <v>1</v>
      </c>
      <c r="AN29" s="71">
        <v>3</v>
      </c>
      <c r="AO29" s="80">
        <v>1</v>
      </c>
    </row>
    <row r="30" spans="1:41" ht="21" customHeight="1">
      <c r="A30" s="38" t="s">
        <v>49</v>
      </c>
      <c r="B30" s="24" t="s">
        <v>41</v>
      </c>
      <c r="C30" s="65">
        <v>1255</v>
      </c>
      <c r="D30" s="68">
        <v>697</v>
      </c>
      <c r="E30" s="71">
        <v>558</v>
      </c>
      <c r="F30" s="68">
        <v>42</v>
      </c>
      <c r="G30" s="71">
        <v>48</v>
      </c>
      <c r="H30" s="68">
        <v>95</v>
      </c>
      <c r="I30" s="68">
        <v>63</v>
      </c>
      <c r="J30" s="68">
        <v>1</v>
      </c>
      <c r="K30" s="68">
        <v>1</v>
      </c>
      <c r="L30" s="68">
        <v>4</v>
      </c>
      <c r="M30" s="68">
        <v>6</v>
      </c>
      <c r="N30" s="68">
        <v>245</v>
      </c>
      <c r="O30" s="68">
        <v>155</v>
      </c>
      <c r="P30" s="68">
        <v>47</v>
      </c>
      <c r="Q30" s="68">
        <v>41</v>
      </c>
      <c r="R30" s="71">
        <v>107</v>
      </c>
      <c r="S30" s="71">
        <v>78</v>
      </c>
      <c r="T30" s="38" t="s">
        <v>49</v>
      </c>
      <c r="U30" s="24" t="s">
        <v>41</v>
      </c>
      <c r="V30" s="68">
        <v>2</v>
      </c>
      <c r="W30" s="68">
        <v>1</v>
      </c>
      <c r="X30" s="75">
        <v>0</v>
      </c>
      <c r="Y30" s="74">
        <v>0</v>
      </c>
      <c r="Z30" s="71">
        <v>30</v>
      </c>
      <c r="AA30" s="68">
        <v>44</v>
      </c>
      <c r="AB30" s="71">
        <v>12</v>
      </c>
      <c r="AC30" s="68">
        <v>1</v>
      </c>
      <c r="AD30" s="71">
        <v>48</v>
      </c>
      <c r="AE30" s="68">
        <v>68</v>
      </c>
      <c r="AF30" s="68">
        <v>49</v>
      </c>
      <c r="AG30" s="68">
        <v>45</v>
      </c>
      <c r="AH30" s="68">
        <v>3</v>
      </c>
      <c r="AI30" s="68">
        <v>4</v>
      </c>
      <c r="AJ30" s="71">
        <v>3</v>
      </c>
      <c r="AK30" s="74">
        <v>0</v>
      </c>
      <c r="AL30" s="71">
        <v>1</v>
      </c>
      <c r="AM30" s="75">
        <v>0</v>
      </c>
      <c r="AN30" s="71">
        <v>8</v>
      </c>
      <c r="AO30" s="80">
        <v>3</v>
      </c>
    </row>
    <row r="31" spans="1:41" ht="21" customHeight="1">
      <c r="A31" s="39"/>
      <c r="B31" s="24" t="s">
        <v>42</v>
      </c>
      <c r="C31" s="65">
        <v>114</v>
      </c>
      <c r="D31" s="68">
        <v>67</v>
      </c>
      <c r="E31" s="71">
        <v>47</v>
      </c>
      <c r="F31" s="74">
        <v>0</v>
      </c>
      <c r="G31" s="75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68">
        <v>3</v>
      </c>
      <c r="O31" s="68">
        <v>1</v>
      </c>
      <c r="P31" s="68">
        <v>5</v>
      </c>
      <c r="Q31" s="68">
        <v>2</v>
      </c>
      <c r="R31" s="71">
        <v>48</v>
      </c>
      <c r="S31" s="71">
        <v>33</v>
      </c>
      <c r="T31" s="39"/>
      <c r="U31" s="24" t="s">
        <v>42</v>
      </c>
      <c r="V31" s="74">
        <v>0</v>
      </c>
      <c r="W31" s="74">
        <v>0</v>
      </c>
      <c r="X31" s="75">
        <v>0</v>
      </c>
      <c r="Y31" s="74">
        <v>0</v>
      </c>
      <c r="Z31" s="71">
        <v>2</v>
      </c>
      <c r="AA31" s="68">
        <v>3</v>
      </c>
      <c r="AB31" s="75">
        <v>0</v>
      </c>
      <c r="AC31" s="74">
        <v>0</v>
      </c>
      <c r="AD31" s="75">
        <v>0</v>
      </c>
      <c r="AE31" s="74">
        <v>0</v>
      </c>
      <c r="AF31" s="68">
        <v>9</v>
      </c>
      <c r="AG31" s="68">
        <v>8</v>
      </c>
      <c r="AH31" s="74">
        <v>0</v>
      </c>
      <c r="AI31" s="74">
        <v>0</v>
      </c>
      <c r="AJ31" s="75">
        <v>0</v>
      </c>
      <c r="AK31" s="74">
        <v>0</v>
      </c>
      <c r="AL31" s="75">
        <v>0</v>
      </c>
      <c r="AM31" s="75">
        <v>0</v>
      </c>
      <c r="AN31" s="75">
        <v>0</v>
      </c>
      <c r="AO31" s="82">
        <v>0</v>
      </c>
    </row>
    <row r="32" spans="1:41" ht="21" customHeight="1">
      <c r="A32" s="39"/>
      <c r="B32" s="24" t="s">
        <v>43</v>
      </c>
      <c r="C32" s="65">
        <v>194</v>
      </c>
      <c r="D32" s="68">
        <v>107</v>
      </c>
      <c r="E32" s="71">
        <v>87</v>
      </c>
      <c r="F32" s="68">
        <v>22</v>
      </c>
      <c r="G32" s="71">
        <v>13</v>
      </c>
      <c r="H32" s="68">
        <v>15</v>
      </c>
      <c r="I32" s="68">
        <v>9</v>
      </c>
      <c r="J32" s="74">
        <v>0</v>
      </c>
      <c r="K32" s="74">
        <v>0</v>
      </c>
      <c r="L32" s="74">
        <v>0</v>
      </c>
      <c r="M32" s="68">
        <v>1</v>
      </c>
      <c r="N32" s="68">
        <v>25</v>
      </c>
      <c r="O32" s="68">
        <v>12</v>
      </c>
      <c r="P32" s="68">
        <v>7</v>
      </c>
      <c r="Q32" s="68">
        <v>5</v>
      </c>
      <c r="R32" s="71">
        <v>10</v>
      </c>
      <c r="S32" s="71">
        <v>5</v>
      </c>
      <c r="T32" s="39"/>
      <c r="U32" s="24" t="s">
        <v>43</v>
      </c>
      <c r="V32" s="74">
        <v>0</v>
      </c>
      <c r="W32" s="74">
        <v>0</v>
      </c>
      <c r="X32" s="75">
        <v>0</v>
      </c>
      <c r="Y32" s="74">
        <v>0</v>
      </c>
      <c r="Z32" s="71">
        <v>5</v>
      </c>
      <c r="AA32" s="68">
        <v>13</v>
      </c>
      <c r="AB32" s="75">
        <v>0</v>
      </c>
      <c r="AC32" s="68">
        <v>1</v>
      </c>
      <c r="AD32" s="71">
        <v>3</v>
      </c>
      <c r="AE32" s="68">
        <v>5</v>
      </c>
      <c r="AF32" s="68">
        <v>18</v>
      </c>
      <c r="AG32" s="68">
        <v>23</v>
      </c>
      <c r="AH32" s="74">
        <v>0</v>
      </c>
      <c r="AI32" s="74">
        <v>0</v>
      </c>
      <c r="AJ32" s="71">
        <v>1</v>
      </c>
      <c r="AK32" s="74">
        <v>0</v>
      </c>
      <c r="AL32" s="75">
        <v>0</v>
      </c>
      <c r="AM32" s="75">
        <v>0</v>
      </c>
      <c r="AN32" s="71">
        <v>1</v>
      </c>
      <c r="AO32" s="82">
        <v>0</v>
      </c>
    </row>
    <row r="33" spans="1:41" ht="21" customHeight="1">
      <c r="A33" s="39"/>
      <c r="B33" s="24" t="s">
        <v>44</v>
      </c>
      <c r="C33" s="65">
        <v>321</v>
      </c>
      <c r="D33" s="68">
        <v>175</v>
      </c>
      <c r="E33" s="71">
        <v>146</v>
      </c>
      <c r="F33" s="68">
        <v>5</v>
      </c>
      <c r="G33" s="71">
        <v>16</v>
      </c>
      <c r="H33" s="68">
        <v>27</v>
      </c>
      <c r="I33" s="68">
        <v>17</v>
      </c>
      <c r="J33" s="74">
        <v>0</v>
      </c>
      <c r="K33" s="74">
        <v>0</v>
      </c>
      <c r="L33" s="74">
        <v>0</v>
      </c>
      <c r="M33" s="68">
        <v>1</v>
      </c>
      <c r="N33" s="68">
        <v>65</v>
      </c>
      <c r="O33" s="68">
        <v>38</v>
      </c>
      <c r="P33" s="68">
        <v>13</v>
      </c>
      <c r="Q33" s="68">
        <v>15</v>
      </c>
      <c r="R33" s="71">
        <v>14</v>
      </c>
      <c r="S33" s="71">
        <v>11</v>
      </c>
      <c r="T33" s="39"/>
      <c r="U33" s="24" t="s">
        <v>44</v>
      </c>
      <c r="V33" s="74">
        <v>0</v>
      </c>
      <c r="W33" s="74">
        <v>0</v>
      </c>
      <c r="X33" s="75">
        <v>0</v>
      </c>
      <c r="Y33" s="74">
        <v>0</v>
      </c>
      <c r="Z33" s="71">
        <v>8</v>
      </c>
      <c r="AA33" s="68">
        <v>11</v>
      </c>
      <c r="AB33" s="71">
        <v>1</v>
      </c>
      <c r="AC33" s="74">
        <v>0</v>
      </c>
      <c r="AD33" s="71">
        <v>20</v>
      </c>
      <c r="AE33" s="68">
        <v>23</v>
      </c>
      <c r="AF33" s="68">
        <v>21</v>
      </c>
      <c r="AG33" s="68">
        <v>13</v>
      </c>
      <c r="AH33" s="74">
        <v>0</v>
      </c>
      <c r="AI33" s="74">
        <v>0</v>
      </c>
      <c r="AJ33" s="75">
        <v>0</v>
      </c>
      <c r="AK33" s="74">
        <v>0</v>
      </c>
      <c r="AL33" s="75">
        <v>0</v>
      </c>
      <c r="AM33" s="75">
        <v>0</v>
      </c>
      <c r="AN33" s="71">
        <v>1</v>
      </c>
      <c r="AO33" s="80">
        <v>1</v>
      </c>
    </row>
    <row r="34" spans="1:41" ht="21" customHeight="1" thickBot="1">
      <c r="A34" s="37"/>
      <c r="B34" s="25" t="s">
        <v>45</v>
      </c>
      <c r="C34" s="66">
        <v>626</v>
      </c>
      <c r="D34" s="69">
        <v>348</v>
      </c>
      <c r="E34" s="72">
        <v>278</v>
      </c>
      <c r="F34" s="69">
        <v>15</v>
      </c>
      <c r="G34" s="72">
        <v>19</v>
      </c>
      <c r="H34" s="69">
        <v>53</v>
      </c>
      <c r="I34" s="69">
        <v>37</v>
      </c>
      <c r="J34" s="69">
        <v>1</v>
      </c>
      <c r="K34" s="69">
        <v>1</v>
      </c>
      <c r="L34" s="69">
        <v>4</v>
      </c>
      <c r="M34" s="69">
        <v>4</v>
      </c>
      <c r="N34" s="69">
        <v>152</v>
      </c>
      <c r="O34" s="69">
        <v>104</v>
      </c>
      <c r="P34" s="69">
        <v>22</v>
      </c>
      <c r="Q34" s="69">
        <v>19</v>
      </c>
      <c r="R34" s="72">
        <v>35</v>
      </c>
      <c r="S34" s="72">
        <v>29</v>
      </c>
      <c r="T34" s="37"/>
      <c r="U34" s="25" t="s">
        <v>45</v>
      </c>
      <c r="V34" s="69">
        <v>2</v>
      </c>
      <c r="W34" s="69">
        <v>1</v>
      </c>
      <c r="X34" s="83">
        <v>0</v>
      </c>
      <c r="Y34" s="84">
        <v>0</v>
      </c>
      <c r="Z34" s="72">
        <v>15</v>
      </c>
      <c r="AA34" s="69">
        <v>17</v>
      </c>
      <c r="AB34" s="72">
        <v>11</v>
      </c>
      <c r="AC34" s="84">
        <v>0</v>
      </c>
      <c r="AD34" s="72">
        <v>25</v>
      </c>
      <c r="AE34" s="69">
        <v>40</v>
      </c>
      <c r="AF34" s="69">
        <v>1</v>
      </c>
      <c r="AG34" s="69">
        <v>1</v>
      </c>
      <c r="AH34" s="69">
        <v>3</v>
      </c>
      <c r="AI34" s="69">
        <v>4</v>
      </c>
      <c r="AJ34" s="72">
        <v>2</v>
      </c>
      <c r="AK34" s="84">
        <v>0</v>
      </c>
      <c r="AL34" s="72">
        <v>1</v>
      </c>
      <c r="AM34" s="83">
        <v>0</v>
      </c>
      <c r="AN34" s="72">
        <v>6</v>
      </c>
      <c r="AO34" s="81">
        <v>2</v>
      </c>
    </row>
    <row r="35" spans="1:41" s="4" customFormat="1" ht="36" customHeight="1">
      <c r="A35" s="6"/>
      <c r="B35" s="7"/>
      <c r="C35" s="8"/>
      <c r="D35" s="7"/>
      <c r="E35" s="8"/>
      <c r="F35" s="7"/>
      <c r="G35" s="8"/>
      <c r="H35" s="7"/>
      <c r="I35" s="7"/>
      <c r="J35" s="7"/>
      <c r="K35" s="7"/>
      <c r="L35" s="7"/>
      <c r="M35" s="7"/>
      <c r="N35" s="7"/>
      <c r="O35" s="7"/>
      <c r="P35" s="7"/>
      <c r="Q35" s="7"/>
      <c r="R35" s="8"/>
      <c r="S35" s="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</row>
    <row r="36" spans="1:41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5">
        <f>IF(LEN(B3)&gt;0,B3,"")</f>
      </c>
      <c r="AI36" s="45"/>
      <c r="AJ36" s="45"/>
      <c r="AK36" s="45"/>
      <c r="AL36" s="45"/>
      <c r="AM36" s="45"/>
      <c r="AN36" s="45"/>
      <c r="AO36" s="45"/>
    </row>
    <row r="37" spans="1:41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</row>
  </sheetData>
  <sheetProtection/>
  <mergeCells count="41">
    <mergeCell ref="A30:A34"/>
    <mergeCell ref="T30:T34"/>
    <mergeCell ref="T35:AO35"/>
    <mergeCell ref="T36:AG36"/>
    <mergeCell ref="AH36:AO36"/>
    <mergeCell ref="T37:AO37"/>
    <mergeCell ref="A15:A19"/>
    <mergeCell ref="T15:T19"/>
    <mergeCell ref="A20:A24"/>
    <mergeCell ref="T20:T24"/>
    <mergeCell ref="A25:A29"/>
    <mergeCell ref="T25:T29"/>
    <mergeCell ref="AF8:AG8"/>
    <mergeCell ref="AH8:AI8"/>
    <mergeCell ref="AJ8:AK8"/>
    <mergeCell ref="AL8:AM8"/>
    <mergeCell ref="AN8:AO8"/>
    <mergeCell ref="A10:A14"/>
    <mergeCell ref="T10:T14"/>
    <mergeCell ref="U8:U9"/>
    <mergeCell ref="V8:W8"/>
    <mergeCell ref="X8:Y8"/>
    <mergeCell ref="Z8:AA8"/>
    <mergeCell ref="AB8:AC8"/>
    <mergeCell ref="AD8:AE8"/>
    <mergeCell ref="J8:K8"/>
    <mergeCell ref="L8:M8"/>
    <mergeCell ref="N8:O8"/>
    <mergeCell ref="P8:Q8"/>
    <mergeCell ref="R8:S8"/>
    <mergeCell ref="T8:T9"/>
    <mergeCell ref="H4:O5"/>
    <mergeCell ref="A6:S6"/>
    <mergeCell ref="T6:AO6"/>
    <mergeCell ref="A7:S7"/>
    <mergeCell ref="T7:AO7"/>
    <mergeCell ref="A8:A9"/>
    <mergeCell ref="B8:B9"/>
    <mergeCell ref="C8:E8"/>
    <mergeCell ref="F8:G8"/>
    <mergeCell ref="H8:I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7"/>
  <sheetViews>
    <sheetView zoomScale="85" zoomScaleNormal="85" zoomScalePageLayoutView="0" workbookViewId="0" topLeftCell="V19">
      <selection activeCell="A1" sqref="A1"/>
    </sheetView>
  </sheetViews>
  <sheetFormatPr defaultColWidth="9.33203125" defaultRowHeight="12"/>
  <cols>
    <col min="1" max="1" width="16.83203125" style="3" customWidth="1"/>
    <col min="2" max="5" width="12.83203125" style="0" customWidth="1"/>
    <col min="6" max="19" width="11.83203125" style="0" customWidth="1"/>
    <col min="20" max="20" width="16.83203125" style="0" customWidth="1"/>
    <col min="21" max="21" width="10.83203125" style="0" customWidth="1"/>
    <col min="22" max="41" width="10.33203125" style="0" customWidth="1"/>
  </cols>
  <sheetData>
    <row r="1" spans="1:18" s="11" customFormat="1" ht="31.5" customHeight="1" hidden="1">
      <c r="A1" s="76" t="s">
        <v>60</v>
      </c>
      <c r="B1" s="11" t="s">
        <v>50</v>
      </c>
      <c r="C1" s="16" t="s">
        <v>51</v>
      </c>
      <c r="D1" s="11" t="s">
        <v>52</v>
      </c>
      <c r="E1" s="77" t="s">
        <v>53</v>
      </c>
      <c r="F1" s="11" t="s">
        <v>54</v>
      </c>
      <c r="G1" s="16"/>
      <c r="R1" s="16"/>
    </row>
    <row r="2" spans="1:18" s="11" customFormat="1" ht="31.5" customHeight="1" hidden="1">
      <c r="A2" s="76" t="s">
        <v>60</v>
      </c>
      <c r="B2" s="11" t="s">
        <v>50</v>
      </c>
      <c r="C2" s="16" t="s">
        <v>51</v>
      </c>
      <c r="D2" s="11" t="s">
        <v>52</v>
      </c>
      <c r="E2" s="77" t="s">
        <v>53</v>
      </c>
      <c r="F2" s="11" t="s">
        <v>54</v>
      </c>
      <c r="G2" s="16"/>
      <c r="R2" s="16"/>
    </row>
    <row r="3" spans="1:18" s="11" customFormat="1" ht="28.5" customHeight="1" hidden="1">
      <c r="A3" s="15"/>
      <c r="C3" s="16"/>
      <c r="E3" s="16"/>
      <c r="G3" s="16"/>
      <c r="R3" s="16"/>
    </row>
    <row r="4" spans="1:19" s="3" customFormat="1" ht="18" customHeight="1">
      <c r="A4" s="9"/>
      <c r="B4" s="5"/>
      <c r="C4" s="5"/>
      <c r="D4" s="5"/>
      <c r="E4" s="5"/>
      <c r="F4" s="5"/>
      <c r="H4" s="33" t="s">
        <v>39</v>
      </c>
      <c r="I4" s="33"/>
      <c r="J4" s="33"/>
      <c r="K4" s="33"/>
      <c r="L4" s="33"/>
      <c r="M4" s="33"/>
      <c r="N4" s="33"/>
      <c r="O4" s="33"/>
      <c r="P4" s="5"/>
      <c r="Q4" s="5"/>
      <c r="R4" s="5"/>
      <c r="S4" s="5"/>
    </row>
    <row r="5" spans="1:19" s="3" customFormat="1" ht="18" customHeight="1">
      <c r="A5" s="9"/>
      <c r="B5" s="5"/>
      <c r="C5" s="5"/>
      <c r="D5" s="5"/>
      <c r="E5" s="5"/>
      <c r="F5" s="5"/>
      <c r="G5" s="31"/>
      <c r="H5" s="33"/>
      <c r="I5" s="33"/>
      <c r="J5" s="33"/>
      <c r="K5" s="33"/>
      <c r="L5" s="33"/>
      <c r="M5" s="33"/>
      <c r="N5" s="33"/>
      <c r="O5" s="33"/>
      <c r="P5" s="5"/>
      <c r="Q5" s="5"/>
      <c r="R5" s="5"/>
      <c r="S5" s="5"/>
    </row>
    <row r="6" spans="1:41" ht="36" customHeight="1">
      <c r="A6" s="48" t="s">
        <v>59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 t="s">
        <v>62</v>
      </c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</row>
    <row r="7" spans="1:41" ht="24" customHeight="1" thickBot="1">
      <c r="A7" s="50" t="str">
        <f>F1</f>
        <v>中華民國111年第2季( 4月至6月 )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41" t="str">
        <f>F2</f>
        <v>中華民國111年第2季( 4月至6月 )</v>
      </c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</row>
    <row r="8" spans="1:41" s="1" customFormat="1" ht="39.75" customHeight="1">
      <c r="A8" s="36" t="s">
        <v>22</v>
      </c>
      <c r="B8" s="42" t="s">
        <v>37</v>
      </c>
      <c r="C8" s="44" t="s">
        <v>19</v>
      </c>
      <c r="D8" s="49"/>
      <c r="E8" s="35"/>
      <c r="F8" s="34" t="s">
        <v>2</v>
      </c>
      <c r="G8" s="35"/>
      <c r="H8" s="34" t="s">
        <v>3</v>
      </c>
      <c r="I8" s="35"/>
      <c r="J8" s="34" t="s">
        <v>4</v>
      </c>
      <c r="K8" s="35"/>
      <c r="L8" s="34" t="s">
        <v>5</v>
      </c>
      <c r="M8" s="35"/>
      <c r="N8" s="34" t="s">
        <v>6</v>
      </c>
      <c r="O8" s="35"/>
      <c r="P8" s="34" t="s">
        <v>7</v>
      </c>
      <c r="Q8" s="35"/>
      <c r="R8" s="34" t="s">
        <v>18</v>
      </c>
      <c r="S8" s="35"/>
      <c r="T8" s="36" t="s">
        <v>22</v>
      </c>
      <c r="U8" s="42" t="s">
        <v>17</v>
      </c>
      <c r="V8" s="44" t="s">
        <v>8</v>
      </c>
      <c r="W8" s="35"/>
      <c r="X8" s="34" t="s">
        <v>9</v>
      </c>
      <c r="Y8" s="35"/>
      <c r="Z8" s="34" t="s">
        <v>10</v>
      </c>
      <c r="AA8" s="35"/>
      <c r="AB8" s="34" t="s">
        <v>11</v>
      </c>
      <c r="AC8" s="35"/>
      <c r="AD8" s="34" t="s">
        <v>12</v>
      </c>
      <c r="AE8" s="35"/>
      <c r="AF8" s="34" t="s">
        <v>13</v>
      </c>
      <c r="AG8" s="35"/>
      <c r="AH8" s="34" t="s">
        <v>14</v>
      </c>
      <c r="AI8" s="35"/>
      <c r="AJ8" s="34" t="s">
        <v>15</v>
      </c>
      <c r="AK8" s="35"/>
      <c r="AL8" s="34" t="s">
        <v>16</v>
      </c>
      <c r="AM8" s="35"/>
      <c r="AN8" s="34" t="s">
        <v>21</v>
      </c>
      <c r="AO8" s="49"/>
    </row>
    <row r="9" spans="1:41" s="1" customFormat="1" ht="21.75" customHeight="1" thickBot="1">
      <c r="A9" s="37"/>
      <c r="B9" s="43"/>
      <c r="C9" s="21" t="s">
        <v>20</v>
      </c>
      <c r="D9" s="21" t="s">
        <v>0</v>
      </c>
      <c r="E9" s="22" t="s">
        <v>1</v>
      </c>
      <c r="F9" s="22" t="s">
        <v>0</v>
      </c>
      <c r="G9" s="21" t="s">
        <v>1</v>
      </c>
      <c r="H9" s="22" t="s">
        <v>0</v>
      </c>
      <c r="I9" s="21" t="s">
        <v>1</v>
      </c>
      <c r="J9" s="22" t="s">
        <v>0</v>
      </c>
      <c r="K9" s="21" t="s">
        <v>1</v>
      </c>
      <c r="L9" s="22" t="s">
        <v>0</v>
      </c>
      <c r="M9" s="21" t="s">
        <v>1</v>
      </c>
      <c r="N9" s="22" t="s">
        <v>0</v>
      </c>
      <c r="O9" s="21" t="s">
        <v>1</v>
      </c>
      <c r="P9" s="22" t="s">
        <v>0</v>
      </c>
      <c r="Q9" s="21" t="s">
        <v>1</v>
      </c>
      <c r="R9" s="22" t="s">
        <v>0</v>
      </c>
      <c r="S9" s="21" t="s">
        <v>1</v>
      </c>
      <c r="T9" s="37"/>
      <c r="U9" s="43"/>
      <c r="V9" s="22" t="s">
        <v>0</v>
      </c>
      <c r="W9" s="21" t="s">
        <v>1</v>
      </c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1" t="s">
        <v>0</v>
      </c>
      <c r="AM9" s="21" t="s">
        <v>1</v>
      </c>
      <c r="AN9" s="22" t="s">
        <v>0</v>
      </c>
      <c r="AO9" s="20" t="s">
        <v>1</v>
      </c>
    </row>
    <row r="10" spans="1:41" s="2" customFormat="1" ht="21" customHeight="1">
      <c r="A10" s="36" t="s">
        <v>57</v>
      </c>
      <c r="B10" s="23" t="s">
        <v>41</v>
      </c>
      <c r="C10" s="64">
        <v>620</v>
      </c>
      <c r="D10" s="67">
        <v>337</v>
      </c>
      <c r="E10" s="70">
        <v>283</v>
      </c>
      <c r="F10" s="67">
        <v>13</v>
      </c>
      <c r="G10" s="70">
        <v>19</v>
      </c>
      <c r="H10" s="67">
        <v>44</v>
      </c>
      <c r="I10" s="67">
        <v>35</v>
      </c>
      <c r="J10" s="67">
        <v>1</v>
      </c>
      <c r="K10" s="78">
        <v>0</v>
      </c>
      <c r="L10" s="67">
        <v>4</v>
      </c>
      <c r="M10" s="78">
        <v>0</v>
      </c>
      <c r="N10" s="67">
        <v>109</v>
      </c>
      <c r="O10" s="67">
        <v>87</v>
      </c>
      <c r="P10" s="67">
        <v>21</v>
      </c>
      <c r="Q10" s="67">
        <v>16</v>
      </c>
      <c r="R10" s="70">
        <v>55</v>
      </c>
      <c r="S10" s="73">
        <v>35</v>
      </c>
      <c r="T10" s="36" t="s">
        <v>57</v>
      </c>
      <c r="U10" s="23" t="s">
        <v>41</v>
      </c>
      <c r="V10" s="67">
        <v>1</v>
      </c>
      <c r="W10" s="78">
        <v>0</v>
      </c>
      <c r="X10" s="70">
        <v>1</v>
      </c>
      <c r="Y10" s="78">
        <v>0</v>
      </c>
      <c r="Z10" s="70">
        <v>17</v>
      </c>
      <c r="AA10" s="67">
        <v>32</v>
      </c>
      <c r="AB10" s="70">
        <v>1</v>
      </c>
      <c r="AC10" s="67">
        <v>2</v>
      </c>
      <c r="AD10" s="70">
        <v>35</v>
      </c>
      <c r="AE10" s="67">
        <v>29</v>
      </c>
      <c r="AF10" s="67">
        <v>30</v>
      </c>
      <c r="AG10" s="67">
        <v>21</v>
      </c>
      <c r="AH10" s="67">
        <v>1</v>
      </c>
      <c r="AI10" s="67">
        <v>2</v>
      </c>
      <c r="AJ10" s="70">
        <v>1</v>
      </c>
      <c r="AK10" s="67">
        <v>1</v>
      </c>
      <c r="AL10" s="73">
        <v>1</v>
      </c>
      <c r="AM10" s="73">
        <v>1</v>
      </c>
      <c r="AN10" s="73">
        <v>2</v>
      </c>
      <c r="AO10" s="79">
        <v>3</v>
      </c>
    </row>
    <row r="11" spans="1:41" ht="21" customHeight="1">
      <c r="A11" s="39"/>
      <c r="B11" s="24" t="s">
        <v>42</v>
      </c>
      <c r="C11" s="65">
        <v>62</v>
      </c>
      <c r="D11" s="68">
        <v>33</v>
      </c>
      <c r="E11" s="71">
        <v>29</v>
      </c>
      <c r="F11" s="74">
        <v>0</v>
      </c>
      <c r="G11" s="75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68">
        <v>1</v>
      </c>
      <c r="O11" s="68">
        <v>1</v>
      </c>
      <c r="P11" s="68">
        <v>2</v>
      </c>
      <c r="Q11" s="74">
        <v>0</v>
      </c>
      <c r="R11" s="71">
        <v>24</v>
      </c>
      <c r="S11" s="71">
        <v>16</v>
      </c>
      <c r="T11" s="39"/>
      <c r="U11" s="24" t="s">
        <v>42</v>
      </c>
      <c r="V11" s="74">
        <v>0</v>
      </c>
      <c r="W11" s="74">
        <v>0</v>
      </c>
      <c r="X11" s="71">
        <v>1</v>
      </c>
      <c r="Y11" s="74">
        <v>0</v>
      </c>
      <c r="Z11" s="75">
        <v>0</v>
      </c>
      <c r="AA11" s="68">
        <v>3</v>
      </c>
      <c r="AB11" s="75">
        <v>0</v>
      </c>
      <c r="AC11" s="74">
        <v>0</v>
      </c>
      <c r="AD11" s="75">
        <v>0</v>
      </c>
      <c r="AE11" s="74">
        <v>0</v>
      </c>
      <c r="AF11" s="68">
        <v>5</v>
      </c>
      <c r="AG11" s="68">
        <v>9</v>
      </c>
      <c r="AH11" s="74">
        <v>0</v>
      </c>
      <c r="AI11" s="74">
        <v>0</v>
      </c>
      <c r="AJ11" s="75">
        <v>0</v>
      </c>
      <c r="AK11" s="74">
        <v>0</v>
      </c>
      <c r="AL11" s="75">
        <v>0</v>
      </c>
      <c r="AM11" s="75">
        <v>0</v>
      </c>
      <c r="AN11" s="75">
        <v>0</v>
      </c>
      <c r="AO11" s="82">
        <v>0</v>
      </c>
    </row>
    <row r="12" spans="1:41" ht="21" customHeight="1">
      <c r="A12" s="39"/>
      <c r="B12" s="24" t="s">
        <v>43</v>
      </c>
      <c r="C12" s="65">
        <v>93</v>
      </c>
      <c r="D12" s="68">
        <v>46</v>
      </c>
      <c r="E12" s="71">
        <v>47</v>
      </c>
      <c r="F12" s="68">
        <v>4</v>
      </c>
      <c r="G12" s="71">
        <v>6</v>
      </c>
      <c r="H12" s="68">
        <v>4</v>
      </c>
      <c r="I12" s="68">
        <v>7</v>
      </c>
      <c r="J12" s="74">
        <v>0</v>
      </c>
      <c r="K12" s="74">
        <v>0</v>
      </c>
      <c r="L12" s="74">
        <v>0</v>
      </c>
      <c r="M12" s="74">
        <v>0</v>
      </c>
      <c r="N12" s="68">
        <v>9</v>
      </c>
      <c r="O12" s="68">
        <v>7</v>
      </c>
      <c r="P12" s="68">
        <v>2</v>
      </c>
      <c r="Q12" s="68">
        <v>2</v>
      </c>
      <c r="R12" s="71">
        <v>1</v>
      </c>
      <c r="S12" s="71">
        <v>1</v>
      </c>
      <c r="T12" s="39"/>
      <c r="U12" s="24" t="s">
        <v>43</v>
      </c>
      <c r="V12" s="74">
        <v>0</v>
      </c>
      <c r="W12" s="74">
        <v>0</v>
      </c>
      <c r="X12" s="75">
        <v>0</v>
      </c>
      <c r="Y12" s="74">
        <v>0</v>
      </c>
      <c r="Z12" s="71">
        <v>11</v>
      </c>
      <c r="AA12" s="68">
        <v>12</v>
      </c>
      <c r="AB12" s="75">
        <v>0</v>
      </c>
      <c r="AC12" s="74">
        <v>0</v>
      </c>
      <c r="AD12" s="71">
        <v>6</v>
      </c>
      <c r="AE12" s="68">
        <v>4</v>
      </c>
      <c r="AF12" s="68">
        <v>9</v>
      </c>
      <c r="AG12" s="68">
        <v>7</v>
      </c>
      <c r="AH12" s="74">
        <v>0</v>
      </c>
      <c r="AI12" s="74">
        <v>0</v>
      </c>
      <c r="AJ12" s="75">
        <v>0</v>
      </c>
      <c r="AK12" s="68">
        <v>1</v>
      </c>
      <c r="AL12" s="75">
        <v>0</v>
      </c>
      <c r="AM12" s="75">
        <v>0</v>
      </c>
      <c r="AN12" s="75">
        <v>0</v>
      </c>
      <c r="AO12" s="82">
        <v>0</v>
      </c>
    </row>
    <row r="13" spans="1:41" ht="21" customHeight="1">
      <c r="A13" s="39"/>
      <c r="B13" s="24" t="s">
        <v>44</v>
      </c>
      <c r="C13" s="65">
        <v>174</v>
      </c>
      <c r="D13" s="68">
        <v>96</v>
      </c>
      <c r="E13" s="71">
        <v>78</v>
      </c>
      <c r="F13" s="68">
        <v>3</v>
      </c>
      <c r="G13" s="71">
        <v>6</v>
      </c>
      <c r="H13" s="68">
        <v>14</v>
      </c>
      <c r="I13" s="68">
        <v>10</v>
      </c>
      <c r="J13" s="74">
        <v>0</v>
      </c>
      <c r="K13" s="74">
        <v>0</v>
      </c>
      <c r="L13" s="74">
        <v>0</v>
      </c>
      <c r="M13" s="74">
        <v>0</v>
      </c>
      <c r="N13" s="68">
        <v>33</v>
      </c>
      <c r="O13" s="68">
        <v>16</v>
      </c>
      <c r="P13" s="68">
        <v>8</v>
      </c>
      <c r="Q13" s="68">
        <v>7</v>
      </c>
      <c r="R13" s="71">
        <v>5</v>
      </c>
      <c r="S13" s="71">
        <v>5</v>
      </c>
      <c r="T13" s="39"/>
      <c r="U13" s="24" t="s">
        <v>44</v>
      </c>
      <c r="V13" s="74">
        <v>0</v>
      </c>
      <c r="W13" s="74">
        <v>0</v>
      </c>
      <c r="X13" s="75">
        <v>0</v>
      </c>
      <c r="Y13" s="74">
        <v>0</v>
      </c>
      <c r="Z13" s="71">
        <v>4</v>
      </c>
      <c r="AA13" s="68">
        <v>13</v>
      </c>
      <c r="AB13" s="75">
        <v>0</v>
      </c>
      <c r="AC13" s="68">
        <v>1</v>
      </c>
      <c r="AD13" s="71">
        <v>14</v>
      </c>
      <c r="AE13" s="68">
        <v>13</v>
      </c>
      <c r="AF13" s="68">
        <v>15</v>
      </c>
      <c r="AG13" s="68">
        <v>5</v>
      </c>
      <c r="AH13" s="74">
        <v>0</v>
      </c>
      <c r="AI13" s="74">
        <v>0</v>
      </c>
      <c r="AJ13" s="75">
        <v>0</v>
      </c>
      <c r="AK13" s="74">
        <v>0</v>
      </c>
      <c r="AL13" s="75">
        <v>0</v>
      </c>
      <c r="AM13" s="75">
        <v>0</v>
      </c>
      <c r="AN13" s="75">
        <v>0</v>
      </c>
      <c r="AO13" s="80">
        <v>2</v>
      </c>
    </row>
    <row r="14" spans="1:41" ht="21" customHeight="1">
      <c r="A14" s="40"/>
      <c r="B14" s="24" t="s">
        <v>45</v>
      </c>
      <c r="C14" s="65">
        <v>291</v>
      </c>
      <c r="D14" s="68">
        <v>162</v>
      </c>
      <c r="E14" s="71">
        <v>129</v>
      </c>
      <c r="F14" s="68">
        <v>6</v>
      </c>
      <c r="G14" s="71">
        <v>7</v>
      </c>
      <c r="H14" s="68">
        <v>26</v>
      </c>
      <c r="I14" s="68">
        <v>18</v>
      </c>
      <c r="J14" s="68">
        <v>1</v>
      </c>
      <c r="K14" s="74">
        <v>0</v>
      </c>
      <c r="L14" s="68">
        <v>4</v>
      </c>
      <c r="M14" s="74">
        <v>0</v>
      </c>
      <c r="N14" s="68">
        <v>66</v>
      </c>
      <c r="O14" s="68">
        <v>63</v>
      </c>
      <c r="P14" s="68">
        <v>9</v>
      </c>
      <c r="Q14" s="68">
        <v>7</v>
      </c>
      <c r="R14" s="71">
        <v>25</v>
      </c>
      <c r="S14" s="71">
        <v>13</v>
      </c>
      <c r="T14" s="40"/>
      <c r="U14" s="24" t="s">
        <v>45</v>
      </c>
      <c r="V14" s="68">
        <v>1</v>
      </c>
      <c r="W14" s="74">
        <v>0</v>
      </c>
      <c r="X14" s="75">
        <v>0</v>
      </c>
      <c r="Y14" s="74">
        <v>0</v>
      </c>
      <c r="Z14" s="71">
        <v>2</v>
      </c>
      <c r="AA14" s="68">
        <v>4</v>
      </c>
      <c r="AB14" s="71">
        <v>1</v>
      </c>
      <c r="AC14" s="68">
        <v>1</v>
      </c>
      <c r="AD14" s="71">
        <v>15</v>
      </c>
      <c r="AE14" s="68">
        <v>12</v>
      </c>
      <c r="AF14" s="68">
        <v>1</v>
      </c>
      <c r="AG14" s="74">
        <v>0</v>
      </c>
      <c r="AH14" s="68">
        <v>1</v>
      </c>
      <c r="AI14" s="68">
        <v>2</v>
      </c>
      <c r="AJ14" s="71">
        <v>1</v>
      </c>
      <c r="AK14" s="74">
        <v>0</v>
      </c>
      <c r="AL14" s="71">
        <v>1</v>
      </c>
      <c r="AM14" s="71">
        <v>1</v>
      </c>
      <c r="AN14" s="71">
        <v>2</v>
      </c>
      <c r="AO14" s="80">
        <v>1</v>
      </c>
    </row>
    <row r="15" spans="1:41" ht="21" customHeight="1">
      <c r="A15" s="38" t="s">
        <v>55</v>
      </c>
      <c r="B15" s="24" t="s">
        <v>41</v>
      </c>
      <c r="C15" s="65">
        <v>20</v>
      </c>
      <c r="D15" s="68">
        <v>12</v>
      </c>
      <c r="E15" s="71">
        <v>8</v>
      </c>
      <c r="F15" s="74">
        <v>0</v>
      </c>
      <c r="G15" s="75">
        <v>0</v>
      </c>
      <c r="H15" s="68">
        <v>3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68">
        <v>3</v>
      </c>
      <c r="O15" s="68">
        <v>3</v>
      </c>
      <c r="P15" s="68">
        <v>3</v>
      </c>
      <c r="Q15" s="74">
        <v>0</v>
      </c>
      <c r="R15" s="71">
        <v>3</v>
      </c>
      <c r="S15" s="71">
        <v>3</v>
      </c>
      <c r="T15" s="38" t="s">
        <v>55</v>
      </c>
      <c r="U15" s="24" t="s">
        <v>41</v>
      </c>
      <c r="V15" s="74">
        <v>0</v>
      </c>
      <c r="W15" s="74">
        <v>0</v>
      </c>
      <c r="X15" s="75">
        <v>0</v>
      </c>
      <c r="Y15" s="74">
        <v>0</v>
      </c>
      <c r="Z15" s="75">
        <v>0</v>
      </c>
      <c r="AA15" s="68">
        <v>1</v>
      </c>
      <c r="AB15" s="75">
        <v>0</v>
      </c>
      <c r="AC15" s="74">
        <v>0</v>
      </c>
      <c r="AD15" s="75">
        <v>0</v>
      </c>
      <c r="AE15" s="68">
        <v>1</v>
      </c>
      <c r="AF15" s="74">
        <v>0</v>
      </c>
      <c r="AG15" s="74">
        <v>0</v>
      </c>
      <c r="AH15" s="74">
        <v>0</v>
      </c>
      <c r="AI15" s="74">
        <v>0</v>
      </c>
      <c r="AJ15" s="75">
        <v>0</v>
      </c>
      <c r="AK15" s="74">
        <v>0</v>
      </c>
      <c r="AL15" s="75">
        <v>0</v>
      </c>
      <c r="AM15" s="75">
        <v>0</v>
      </c>
      <c r="AN15" s="75">
        <v>0</v>
      </c>
      <c r="AO15" s="82">
        <v>0</v>
      </c>
    </row>
    <row r="16" spans="1:41" ht="21" customHeight="1">
      <c r="A16" s="39"/>
      <c r="B16" s="24" t="s">
        <v>42</v>
      </c>
      <c r="C16" s="65">
        <v>2</v>
      </c>
      <c r="D16" s="68">
        <v>1</v>
      </c>
      <c r="E16" s="71">
        <v>1</v>
      </c>
      <c r="F16" s="74">
        <v>0</v>
      </c>
      <c r="G16" s="75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68">
        <v>1</v>
      </c>
      <c r="P16" s="74">
        <v>0</v>
      </c>
      <c r="Q16" s="74">
        <v>0</v>
      </c>
      <c r="R16" s="71">
        <v>1</v>
      </c>
      <c r="S16" s="75">
        <v>0</v>
      </c>
      <c r="T16" s="39"/>
      <c r="U16" s="24" t="s">
        <v>42</v>
      </c>
      <c r="V16" s="74">
        <v>0</v>
      </c>
      <c r="W16" s="74">
        <v>0</v>
      </c>
      <c r="X16" s="75">
        <v>0</v>
      </c>
      <c r="Y16" s="74">
        <v>0</v>
      </c>
      <c r="Z16" s="75">
        <v>0</v>
      </c>
      <c r="AA16" s="74">
        <v>0</v>
      </c>
      <c r="AB16" s="75">
        <v>0</v>
      </c>
      <c r="AC16" s="74">
        <v>0</v>
      </c>
      <c r="AD16" s="75">
        <v>0</v>
      </c>
      <c r="AE16" s="74">
        <v>0</v>
      </c>
      <c r="AF16" s="74">
        <v>0</v>
      </c>
      <c r="AG16" s="74">
        <v>0</v>
      </c>
      <c r="AH16" s="74">
        <v>0</v>
      </c>
      <c r="AI16" s="74">
        <v>0</v>
      </c>
      <c r="AJ16" s="75">
        <v>0</v>
      </c>
      <c r="AK16" s="74">
        <v>0</v>
      </c>
      <c r="AL16" s="75">
        <v>0</v>
      </c>
      <c r="AM16" s="75">
        <v>0</v>
      </c>
      <c r="AN16" s="75">
        <v>0</v>
      </c>
      <c r="AO16" s="82">
        <v>0</v>
      </c>
    </row>
    <row r="17" spans="1:41" ht="21" customHeight="1">
      <c r="A17" s="39"/>
      <c r="B17" s="24" t="s">
        <v>43</v>
      </c>
      <c r="C17" s="65">
        <v>1</v>
      </c>
      <c r="D17" s="68">
        <v>1</v>
      </c>
      <c r="E17" s="75">
        <v>0</v>
      </c>
      <c r="F17" s="74">
        <v>0</v>
      </c>
      <c r="G17" s="75">
        <v>0</v>
      </c>
      <c r="H17" s="68">
        <v>1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5">
        <v>0</v>
      </c>
      <c r="S17" s="75">
        <v>0</v>
      </c>
      <c r="T17" s="39"/>
      <c r="U17" s="24" t="s">
        <v>43</v>
      </c>
      <c r="V17" s="74">
        <v>0</v>
      </c>
      <c r="W17" s="74">
        <v>0</v>
      </c>
      <c r="X17" s="75">
        <v>0</v>
      </c>
      <c r="Y17" s="74">
        <v>0</v>
      </c>
      <c r="Z17" s="75">
        <v>0</v>
      </c>
      <c r="AA17" s="74">
        <v>0</v>
      </c>
      <c r="AB17" s="75">
        <v>0</v>
      </c>
      <c r="AC17" s="74">
        <v>0</v>
      </c>
      <c r="AD17" s="75">
        <v>0</v>
      </c>
      <c r="AE17" s="74">
        <v>0</v>
      </c>
      <c r="AF17" s="74">
        <v>0</v>
      </c>
      <c r="AG17" s="74">
        <v>0</v>
      </c>
      <c r="AH17" s="74">
        <v>0</v>
      </c>
      <c r="AI17" s="74">
        <v>0</v>
      </c>
      <c r="AJ17" s="75">
        <v>0</v>
      </c>
      <c r="AK17" s="74">
        <v>0</v>
      </c>
      <c r="AL17" s="75">
        <v>0</v>
      </c>
      <c r="AM17" s="75">
        <v>0</v>
      </c>
      <c r="AN17" s="75">
        <v>0</v>
      </c>
      <c r="AO17" s="82">
        <v>0</v>
      </c>
    </row>
    <row r="18" spans="1:41" ht="21" customHeight="1">
      <c r="A18" s="39"/>
      <c r="B18" s="24" t="s">
        <v>44</v>
      </c>
      <c r="C18" s="65">
        <v>5</v>
      </c>
      <c r="D18" s="68">
        <v>4</v>
      </c>
      <c r="E18" s="71">
        <v>1</v>
      </c>
      <c r="F18" s="74">
        <v>0</v>
      </c>
      <c r="G18" s="75">
        <v>0</v>
      </c>
      <c r="H18" s="68">
        <v>2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68">
        <v>1</v>
      </c>
      <c r="P18" s="68">
        <v>2</v>
      </c>
      <c r="Q18" s="74">
        <v>0</v>
      </c>
      <c r="R18" s="75">
        <v>0</v>
      </c>
      <c r="S18" s="75">
        <v>0</v>
      </c>
      <c r="T18" s="39"/>
      <c r="U18" s="24" t="s">
        <v>44</v>
      </c>
      <c r="V18" s="74">
        <v>0</v>
      </c>
      <c r="W18" s="74">
        <v>0</v>
      </c>
      <c r="X18" s="75">
        <v>0</v>
      </c>
      <c r="Y18" s="74">
        <v>0</v>
      </c>
      <c r="Z18" s="75">
        <v>0</v>
      </c>
      <c r="AA18" s="74">
        <v>0</v>
      </c>
      <c r="AB18" s="75">
        <v>0</v>
      </c>
      <c r="AC18" s="74">
        <v>0</v>
      </c>
      <c r="AD18" s="75">
        <v>0</v>
      </c>
      <c r="AE18" s="74">
        <v>0</v>
      </c>
      <c r="AF18" s="74">
        <v>0</v>
      </c>
      <c r="AG18" s="74">
        <v>0</v>
      </c>
      <c r="AH18" s="74">
        <v>0</v>
      </c>
      <c r="AI18" s="74">
        <v>0</v>
      </c>
      <c r="AJ18" s="75">
        <v>0</v>
      </c>
      <c r="AK18" s="74">
        <v>0</v>
      </c>
      <c r="AL18" s="75">
        <v>0</v>
      </c>
      <c r="AM18" s="75">
        <v>0</v>
      </c>
      <c r="AN18" s="75">
        <v>0</v>
      </c>
      <c r="AO18" s="82">
        <v>0</v>
      </c>
    </row>
    <row r="19" spans="1:41" ht="21" customHeight="1">
      <c r="A19" s="40"/>
      <c r="B19" s="24" t="s">
        <v>45</v>
      </c>
      <c r="C19" s="65">
        <v>12</v>
      </c>
      <c r="D19" s="68">
        <v>6</v>
      </c>
      <c r="E19" s="71">
        <v>6</v>
      </c>
      <c r="F19" s="74">
        <v>0</v>
      </c>
      <c r="G19" s="75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68">
        <v>3</v>
      </c>
      <c r="O19" s="68">
        <v>1</v>
      </c>
      <c r="P19" s="68">
        <v>1</v>
      </c>
      <c r="Q19" s="74">
        <v>0</v>
      </c>
      <c r="R19" s="71">
        <v>2</v>
      </c>
      <c r="S19" s="71">
        <v>3</v>
      </c>
      <c r="T19" s="40"/>
      <c r="U19" s="24" t="s">
        <v>45</v>
      </c>
      <c r="V19" s="74">
        <v>0</v>
      </c>
      <c r="W19" s="74">
        <v>0</v>
      </c>
      <c r="X19" s="75">
        <v>0</v>
      </c>
      <c r="Y19" s="74">
        <v>0</v>
      </c>
      <c r="Z19" s="75">
        <v>0</v>
      </c>
      <c r="AA19" s="68">
        <v>1</v>
      </c>
      <c r="AB19" s="75">
        <v>0</v>
      </c>
      <c r="AC19" s="74">
        <v>0</v>
      </c>
      <c r="AD19" s="75">
        <v>0</v>
      </c>
      <c r="AE19" s="68">
        <v>1</v>
      </c>
      <c r="AF19" s="74">
        <v>0</v>
      </c>
      <c r="AG19" s="74">
        <v>0</v>
      </c>
      <c r="AH19" s="74">
        <v>0</v>
      </c>
      <c r="AI19" s="74">
        <v>0</v>
      </c>
      <c r="AJ19" s="75">
        <v>0</v>
      </c>
      <c r="AK19" s="74">
        <v>0</v>
      </c>
      <c r="AL19" s="75">
        <v>0</v>
      </c>
      <c r="AM19" s="75">
        <v>0</v>
      </c>
      <c r="AN19" s="75">
        <v>0</v>
      </c>
      <c r="AO19" s="82">
        <v>0</v>
      </c>
    </row>
    <row r="20" spans="1:41" ht="21" customHeight="1">
      <c r="A20" s="38"/>
      <c r="B20" s="24"/>
      <c r="C20" s="13"/>
      <c r="D20" s="13"/>
      <c r="E20" s="14"/>
      <c r="F20" s="13"/>
      <c r="G20" s="14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4"/>
      <c r="S20" s="14"/>
      <c r="T20" s="38"/>
      <c r="U20" s="24"/>
      <c r="V20" s="13"/>
      <c r="W20" s="13"/>
      <c r="X20" s="14"/>
      <c r="Y20" s="13"/>
      <c r="Z20" s="14"/>
      <c r="AA20" s="13"/>
      <c r="AB20" s="14"/>
      <c r="AC20" s="13"/>
      <c r="AD20" s="14"/>
      <c r="AE20" s="13"/>
      <c r="AF20" s="13"/>
      <c r="AG20" s="13"/>
      <c r="AH20" s="13"/>
      <c r="AI20" s="13"/>
      <c r="AJ20" s="14"/>
      <c r="AK20" s="13"/>
      <c r="AL20" s="14"/>
      <c r="AM20" s="14"/>
      <c r="AN20" s="14"/>
      <c r="AO20" s="18"/>
    </row>
    <row r="21" spans="1:41" ht="21" customHeight="1">
      <c r="A21" s="39"/>
      <c r="B21" s="24"/>
      <c r="C21" s="13"/>
      <c r="D21" s="13"/>
      <c r="E21" s="14"/>
      <c r="F21" s="13"/>
      <c r="G21" s="14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4"/>
      <c r="S21" s="14"/>
      <c r="T21" s="39"/>
      <c r="U21" s="24"/>
      <c r="V21" s="13"/>
      <c r="W21" s="13"/>
      <c r="X21" s="14"/>
      <c r="Y21" s="13"/>
      <c r="Z21" s="14"/>
      <c r="AA21" s="13"/>
      <c r="AB21" s="14"/>
      <c r="AC21" s="13"/>
      <c r="AD21" s="14"/>
      <c r="AE21" s="13"/>
      <c r="AF21" s="13"/>
      <c r="AG21" s="13"/>
      <c r="AH21" s="13"/>
      <c r="AI21" s="13"/>
      <c r="AJ21" s="14"/>
      <c r="AK21" s="13"/>
      <c r="AL21" s="14"/>
      <c r="AM21" s="14"/>
      <c r="AN21" s="14"/>
      <c r="AO21" s="18"/>
    </row>
    <row r="22" spans="1:41" ht="21" customHeight="1">
      <c r="A22" s="39"/>
      <c r="B22" s="24"/>
      <c r="C22" s="13"/>
      <c r="D22" s="13"/>
      <c r="E22" s="14"/>
      <c r="F22" s="13"/>
      <c r="G22" s="14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4"/>
      <c r="S22" s="14"/>
      <c r="T22" s="39"/>
      <c r="U22" s="24"/>
      <c r="V22" s="13"/>
      <c r="W22" s="13"/>
      <c r="X22" s="14"/>
      <c r="Y22" s="13"/>
      <c r="Z22" s="14"/>
      <c r="AA22" s="13"/>
      <c r="AB22" s="14"/>
      <c r="AC22" s="13"/>
      <c r="AD22" s="14"/>
      <c r="AE22" s="13"/>
      <c r="AF22" s="13"/>
      <c r="AG22" s="13"/>
      <c r="AH22" s="13"/>
      <c r="AI22" s="13"/>
      <c r="AJ22" s="14"/>
      <c r="AK22" s="13"/>
      <c r="AL22" s="14"/>
      <c r="AM22" s="14"/>
      <c r="AN22" s="14"/>
      <c r="AO22" s="18"/>
    </row>
    <row r="23" spans="1:41" ht="21" customHeight="1">
      <c r="A23" s="39"/>
      <c r="B23" s="24"/>
      <c r="C23" s="13"/>
      <c r="D23" s="13"/>
      <c r="E23" s="14"/>
      <c r="F23" s="13"/>
      <c r="G23" s="14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4"/>
      <c r="S23" s="14"/>
      <c r="T23" s="39"/>
      <c r="U23" s="24"/>
      <c r="V23" s="13"/>
      <c r="W23" s="13"/>
      <c r="X23" s="14"/>
      <c r="Y23" s="13"/>
      <c r="Z23" s="14"/>
      <c r="AA23" s="13"/>
      <c r="AB23" s="14"/>
      <c r="AC23" s="13"/>
      <c r="AD23" s="14"/>
      <c r="AE23" s="13"/>
      <c r="AF23" s="13"/>
      <c r="AG23" s="13"/>
      <c r="AH23" s="13"/>
      <c r="AI23" s="13"/>
      <c r="AJ23" s="14"/>
      <c r="AK23" s="13"/>
      <c r="AL23" s="14"/>
      <c r="AM23" s="14"/>
      <c r="AN23" s="14"/>
      <c r="AO23" s="18"/>
    </row>
    <row r="24" spans="1:41" ht="21" customHeight="1">
      <c r="A24" s="40"/>
      <c r="B24" s="24"/>
      <c r="C24" s="13"/>
      <c r="D24" s="13"/>
      <c r="E24" s="14"/>
      <c r="F24" s="13"/>
      <c r="G24" s="14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4"/>
      <c r="S24" s="14"/>
      <c r="T24" s="40"/>
      <c r="U24" s="24"/>
      <c r="V24" s="13"/>
      <c r="W24" s="13"/>
      <c r="X24" s="14"/>
      <c r="Y24" s="13"/>
      <c r="Z24" s="14"/>
      <c r="AA24" s="13"/>
      <c r="AB24" s="14"/>
      <c r="AC24" s="13"/>
      <c r="AD24" s="14"/>
      <c r="AE24" s="13"/>
      <c r="AF24" s="13"/>
      <c r="AG24" s="13"/>
      <c r="AH24" s="13"/>
      <c r="AI24" s="13"/>
      <c r="AJ24" s="14"/>
      <c r="AK24" s="13"/>
      <c r="AL24" s="14"/>
      <c r="AM24" s="14"/>
      <c r="AN24" s="14"/>
      <c r="AO24" s="18"/>
    </row>
    <row r="25" spans="1:41" ht="21" customHeight="1">
      <c r="A25" s="38"/>
      <c r="B25" s="24"/>
      <c r="C25" s="13"/>
      <c r="D25" s="13"/>
      <c r="E25" s="14"/>
      <c r="F25" s="13"/>
      <c r="G25" s="14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4"/>
      <c r="S25" s="14"/>
      <c r="T25" s="38"/>
      <c r="U25" s="24"/>
      <c r="V25" s="13"/>
      <c r="W25" s="13"/>
      <c r="X25" s="14"/>
      <c r="Y25" s="13"/>
      <c r="Z25" s="14"/>
      <c r="AA25" s="13"/>
      <c r="AB25" s="14"/>
      <c r="AC25" s="13"/>
      <c r="AD25" s="14"/>
      <c r="AE25" s="13"/>
      <c r="AF25" s="13"/>
      <c r="AG25" s="13"/>
      <c r="AH25" s="13"/>
      <c r="AI25" s="13"/>
      <c r="AJ25" s="14"/>
      <c r="AK25" s="13"/>
      <c r="AL25" s="14"/>
      <c r="AM25" s="14"/>
      <c r="AN25" s="14"/>
      <c r="AO25" s="18"/>
    </row>
    <row r="26" spans="1:41" ht="21" customHeight="1">
      <c r="A26" s="39"/>
      <c r="B26" s="24"/>
      <c r="C26" s="13"/>
      <c r="D26" s="13"/>
      <c r="E26" s="14"/>
      <c r="F26" s="13"/>
      <c r="G26" s="14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4"/>
      <c r="S26" s="14"/>
      <c r="T26" s="39"/>
      <c r="U26" s="24"/>
      <c r="V26" s="13"/>
      <c r="W26" s="13"/>
      <c r="X26" s="14"/>
      <c r="Y26" s="13"/>
      <c r="Z26" s="14"/>
      <c r="AA26" s="13"/>
      <c r="AB26" s="14"/>
      <c r="AC26" s="13"/>
      <c r="AD26" s="14"/>
      <c r="AE26" s="13"/>
      <c r="AF26" s="13"/>
      <c r="AG26" s="13"/>
      <c r="AH26" s="13"/>
      <c r="AI26" s="13"/>
      <c r="AJ26" s="14"/>
      <c r="AK26" s="13"/>
      <c r="AL26" s="14"/>
      <c r="AM26" s="14"/>
      <c r="AN26" s="14"/>
      <c r="AO26" s="18"/>
    </row>
    <row r="27" spans="1:41" ht="21" customHeight="1">
      <c r="A27" s="39"/>
      <c r="B27" s="24"/>
      <c r="C27" s="13"/>
      <c r="D27" s="13"/>
      <c r="E27" s="14"/>
      <c r="F27" s="13"/>
      <c r="G27" s="14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4"/>
      <c r="S27" s="14"/>
      <c r="T27" s="39"/>
      <c r="U27" s="24"/>
      <c r="V27" s="13"/>
      <c r="W27" s="13"/>
      <c r="X27" s="14"/>
      <c r="Y27" s="13"/>
      <c r="Z27" s="14"/>
      <c r="AA27" s="13"/>
      <c r="AB27" s="14"/>
      <c r="AC27" s="13"/>
      <c r="AD27" s="14"/>
      <c r="AE27" s="13"/>
      <c r="AF27" s="13"/>
      <c r="AG27" s="13"/>
      <c r="AH27" s="13"/>
      <c r="AI27" s="13"/>
      <c r="AJ27" s="14"/>
      <c r="AK27" s="13"/>
      <c r="AL27" s="14"/>
      <c r="AM27" s="14"/>
      <c r="AN27" s="14"/>
      <c r="AO27" s="18"/>
    </row>
    <row r="28" spans="1:41" ht="21" customHeight="1">
      <c r="A28" s="39"/>
      <c r="B28" s="24"/>
      <c r="C28" s="13"/>
      <c r="D28" s="13"/>
      <c r="E28" s="14"/>
      <c r="F28" s="13"/>
      <c r="G28" s="14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4"/>
      <c r="S28" s="14"/>
      <c r="T28" s="39"/>
      <c r="U28" s="24"/>
      <c r="V28" s="13"/>
      <c r="W28" s="13"/>
      <c r="X28" s="14"/>
      <c r="Y28" s="13"/>
      <c r="Z28" s="14"/>
      <c r="AA28" s="13"/>
      <c r="AB28" s="14"/>
      <c r="AC28" s="13"/>
      <c r="AD28" s="14"/>
      <c r="AE28" s="13"/>
      <c r="AF28" s="13"/>
      <c r="AG28" s="13"/>
      <c r="AH28" s="13"/>
      <c r="AI28" s="13"/>
      <c r="AJ28" s="14"/>
      <c r="AK28" s="13"/>
      <c r="AL28" s="14"/>
      <c r="AM28" s="14"/>
      <c r="AN28" s="14"/>
      <c r="AO28" s="18"/>
    </row>
    <row r="29" spans="1:41" ht="21" customHeight="1">
      <c r="A29" s="40"/>
      <c r="B29" s="24"/>
      <c r="C29" s="13"/>
      <c r="D29" s="13"/>
      <c r="E29" s="14"/>
      <c r="F29" s="13"/>
      <c r="G29" s="14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4"/>
      <c r="S29" s="14"/>
      <c r="T29" s="40"/>
      <c r="U29" s="24"/>
      <c r="V29" s="13"/>
      <c r="W29" s="13"/>
      <c r="X29" s="14"/>
      <c r="Y29" s="13"/>
      <c r="Z29" s="14"/>
      <c r="AA29" s="13"/>
      <c r="AB29" s="14"/>
      <c r="AC29" s="13"/>
      <c r="AD29" s="14"/>
      <c r="AE29" s="13"/>
      <c r="AF29" s="13"/>
      <c r="AG29" s="13"/>
      <c r="AH29" s="13"/>
      <c r="AI29" s="13"/>
      <c r="AJ29" s="14"/>
      <c r="AK29" s="13"/>
      <c r="AL29" s="14"/>
      <c r="AM29" s="14"/>
      <c r="AN29" s="14"/>
      <c r="AO29" s="18"/>
    </row>
    <row r="30" spans="1:41" ht="21" customHeight="1">
      <c r="A30" s="38"/>
      <c r="B30" s="24"/>
      <c r="C30" s="13"/>
      <c r="D30" s="13"/>
      <c r="E30" s="14"/>
      <c r="F30" s="13"/>
      <c r="G30" s="14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4"/>
      <c r="S30" s="14"/>
      <c r="T30" s="38"/>
      <c r="U30" s="24"/>
      <c r="V30" s="13"/>
      <c r="W30" s="13"/>
      <c r="X30" s="14"/>
      <c r="Y30" s="13"/>
      <c r="Z30" s="14"/>
      <c r="AA30" s="13"/>
      <c r="AB30" s="14"/>
      <c r="AC30" s="13"/>
      <c r="AD30" s="14"/>
      <c r="AE30" s="13"/>
      <c r="AF30" s="13"/>
      <c r="AG30" s="13"/>
      <c r="AH30" s="13"/>
      <c r="AI30" s="13"/>
      <c r="AJ30" s="14"/>
      <c r="AK30" s="13"/>
      <c r="AL30" s="14"/>
      <c r="AM30" s="14"/>
      <c r="AN30" s="14"/>
      <c r="AO30" s="18"/>
    </row>
    <row r="31" spans="1:41" ht="21" customHeight="1">
      <c r="A31" s="39"/>
      <c r="B31" s="24"/>
      <c r="C31" s="13"/>
      <c r="D31" s="13"/>
      <c r="E31" s="14"/>
      <c r="F31" s="13"/>
      <c r="G31" s="14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4"/>
      <c r="S31" s="14"/>
      <c r="T31" s="39"/>
      <c r="U31" s="24"/>
      <c r="V31" s="13"/>
      <c r="W31" s="13"/>
      <c r="X31" s="14"/>
      <c r="Y31" s="13"/>
      <c r="Z31" s="14"/>
      <c r="AA31" s="13"/>
      <c r="AB31" s="14"/>
      <c r="AC31" s="13"/>
      <c r="AD31" s="14"/>
      <c r="AE31" s="13"/>
      <c r="AF31" s="13"/>
      <c r="AG31" s="13"/>
      <c r="AH31" s="13"/>
      <c r="AI31" s="13"/>
      <c r="AJ31" s="14"/>
      <c r="AK31" s="13"/>
      <c r="AL31" s="14"/>
      <c r="AM31" s="14"/>
      <c r="AN31" s="14"/>
      <c r="AO31" s="18"/>
    </row>
    <row r="32" spans="1:41" ht="21" customHeight="1">
      <c r="A32" s="39"/>
      <c r="B32" s="24"/>
      <c r="C32" s="13"/>
      <c r="D32" s="13"/>
      <c r="E32" s="14"/>
      <c r="F32" s="13"/>
      <c r="G32" s="14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4"/>
      <c r="S32" s="14"/>
      <c r="T32" s="39"/>
      <c r="U32" s="24"/>
      <c r="V32" s="13"/>
      <c r="W32" s="13"/>
      <c r="X32" s="14"/>
      <c r="Y32" s="13"/>
      <c r="Z32" s="14"/>
      <c r="AA32" s="13"/>
      <c r="AB32" s="14"/>
      <c r="AC32" s="13"/>
      <c r="AD32" s="14"/>
      <c r="AE32" s="13"/>
      <c r="AF32" s="13"/>
      <c r="AG32" s="13"/>
      <c r="AH32" s="13"/>
      <c r="AI32" s="13"/>
      <c r="AJ32" s="14"/>
      <c r="AK32" s="13"/>
      <c r="AL32" s="14"/>
      <c r="AM32" s="14"/>
      <c r="AN32" s="14"/>
      <c r="AO32" s="18"/>
    </row>
    <row r="33" spans="1:41" ht="21" customHeight="1">
      <c r="A33" s="39"/>
      <c r="B33" s="24"/>
      <c r="C33" s="13"/>
      <c r="D33" s="13"/>
      <c r="E33" s="14"/>
      <c r="F33" s="13"/>
      <c r="G33" s="14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4"/>
      <c r="S33" s="14"/>
      <c r="T33" s="39"/>
      <c r="U33" s="24"/>
      <c r="V33" s="13"/>
      <c r="W33" s="13"/>
      <c r="X33" s="14"/>
      <c r="Y33" s="13"/>
      <c r="Z33" s="14"/>
      <c r="AA33" s="13"/>
      <c r="AB33" s="14"/>
      <c r="AC33" s="13"/>
      <c r="AD33" s="14"/>
      <c r="AE33" s="13"/>
      <c r="AF33" s="13"/>
      <c r="AG33" s="13"/>
      <c r="AH33" s="13"/>
      <c r="AI33" s="13"/>
      <c r="AJ33" s="14"/>
      <c r="AK33" s="13"/>
      <c r="AL33" s="14"/>
      <c r="AM33" s="14"/>
      <c r="AN33" s="14"/>
      <c r="AO33" s="18"/>
    </row>
    <row r="34" spans="1:41" ht="21" customHeight="1" thickBot="1">
      <c r="A34" s="37"/>
      <c r="B34" s="25"/>
      <c r="C34" s="12"/>
      <c r="D34" s="12"/>
      <c r="E34" s="10"/>
      <c r="F34" s="12"/>
      <c r="G34" s="10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0"/>
      <c r="S34" s="10"/>
      <c r="T34" s="37"/>
      <c r="U34" s="25"/>
      <c r="V34" s="12"/>
      <c r="W34" s="12"/>
      <c r="X34" s="10"/>
      <c r="Y34" s="12"/>
      <c r="Z34" s="10"/>
      <c r="AA34" s="12"/>
      <c r="AB34" s="10"/>
      <c r="AC34" s="12"/>
      <c r="AD34" s="10"/>
      <c r="AE34" s="12"/>
      <c r="AF34" s="12"/>
      <c r="AG34" s="12"/>
      <c r="AH34" s="12"/>
      <c r="AI34" s="12"/>
      <c r="AJ34" s="10"/>
      <c r="AK34" s="12"/>
      <c r="AL34" s="10"/>
      <c r="AM34" s="10"/>
      <c r="AN34" s="10"/>
      <c r="AO34" s="19"/>
    </row>
    <row r="35" spans="1:41" s="4" customFormat="1" ht="36" customHeight="1">
      <c r="A35" s="6"/>
      <c r="B35" s="7"/>
      <c r="C35" s="8"/>
      <c r="D35" s="7"/>
      <c r="E35" s="8"/>
      <c r="F35" s="7"/>
      <c r="G35" s="8"/>
      <c r="H35" s="7"/>
      <c r="I35" s="7"/>
      <c r="J35" s="7"/>
      <c r="K35" s="7"/>
      <c r="L35" s="7"/>
      <c r="M35" s="7"/>
      <c r="N35" s="7"/>
      <c r="O35" s="7"/>
      <c r="P35" s="7"/>
      <c r="Q35" s="7"/>
      <c r="R35" s="8"/>
      <c r="S35" s="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</row>
    <row r="36" spans="1:41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5">
        <f>IF(LEN(B3)&gt;0,B3,"")</f>
      </c>
      <c r="AI36" s="45"/>
      <c r="AJ36" s="45"/>
      <c r="AK36" s="45"/>
      <c r="AL36" s="45"/>
      <c r="AM36" s="45"/>
      <c r="AN36" s="45"/>
      <c r="AO36" s="45"/>
    </row>
    <row r="37" spans="1:41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</row>
  </sheetData>
  <sheetProtection/>
  <mergeCells count="41">
    <mergeCell ref="A30:A34"/>
    <mergeCell ref="T30:T34"/>
    <mergeCell ref="T35:AO35"/>
    <mergeCell ref="T36:AG36"/>
    <mergeCell ref="AH36:AO36"/>
    <mergeCell ref="T37:AO37"/>
    <mergeCell ref="A15:A19"/>
    <mergeCell ref="T15:T19"/>
    <mergeCell ref="A20:A24"/>
    <mergeCell ref="T20:T24"/>
    <mergeCell ref="A25:A29"/>
    <mergeCell ref="T25:T29"/>
    <mergeCell ref="AF8:AG8"/>
    <mergeCell ref="AH8:AI8"/>
    <mergeCell ref="AJ8:AK8"/>
    <mergeCell ref="AL8:AM8"/>
    <mergeCell ref="AN8:AO8"/>
    <mergeCell ref="A10:A14"/>
    <mergeCell ref="T10:T14"/>
    <mergeCell ref="U8:U9"/>
    <mergeCell ref="V8:W8"/>
    <mergeCell ref="X8:Y8"/>
    <mergeCell ref="Z8:AA8"/>
    <mergeCell ref="AB8:AC8"/>
    <mergeCell ref="AD8:AE8"/>
    <mergeCell ref="J8:K8"/>
    <mergeCell ref="L8:M8"/>
    <mergeCell ref="N8:O8"/>
    <mergeCell ref="P8:Q8"/>
    <mergeCell ref="R8:S8"/>
    <mergeCell ref="T8:T9"/>
    <mergeCell ref="H4:O5"/>
    <mergeCell ref="A6:S6"/>
    <mergeCell ref="T6:AO6"/>
    <mergeCell ref="A7:S7"/>
    <mergeCell ref="T7:AO7"/>
    <mergeCell ref="A8:A9"/>
    <mergeCell ref="B8:B9"/>
    <mergeCell ref="C8:E8"/>
    <mergeCell ref="F8:G8"/>
    <mergeCell ref="H8:I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5"/>
  <sheetViews>
    <sheetView zoomScale="85" zoomScaleNormal="85" zoomScalePageLayoutView="0" workbookViewId="0" topLeftCell="A21">
      <selection activeCell="A1" sqref="A1"/>
    </sheetView>
  </sheetViews>
  <sheetFormatPr defaultColWidth="9.33203125" defaultRowHeight="12"/>
  <cols>
    <col min="1" max="1" width="14.83203125" style="3" customWidth="1"/>
    <col min="2" max="2" width="8.83203125" style="0" customWidth="1"/>
    <col min="3" max="5" width="9" style="0" customWidth="1"/>
    <col min="6" max="17" width="9.16015625" style="0" customWidth="1"/>
    <col min="18" max="19" width="10.83203125" style="0" customWidth="1"/>
    <col min="20" max="25" width="8.83203125" style="0" customWidth="1"/>
  </cols>
  <sheetData>
    <row r="1" spans="1:24" s="11" customFormat="1" ht="31.5" customHeight="1" hidden="1">
      <c r="A1" s="76" t="s">
        <v>60</v>
      </c>
      <c r="B1" s="11" t="s">
        <v>50</v>
      </c>
      <c r="C1" s="16" t="s">
        <v>51</v>
      </c>
      <c r="D1" s="11" t="s">
        <v>52</v>
      </c>
      <c r="E1" s="77" t="s">
        <v>53</v>
      </c>
      <c r="F1" s="16" t="s">
        <v>54</v>
      </c>
      <c r="G1" s="16"/>
      <c r="H1" s="16"/>
      <c r="I1" s="16"/>
      <c r="K1" s="16"/>
      <c r="X1" s="16"/>
    </row>
    <row r="2" spans="1:24" s="11" customFormat="1" ht="28.5" customHeight="1" hidden="1">
      <c r="A2" s="15"/>
      <c r="C2" s="16"/>
      <c r="E2" s="16"/>
      <c r="F2" s="16"/>
      <c r="G2" s="16"/>
      <c r="H2" s="16"/>
      <c r="I2" s="16"/>
      <c r="K2" s="16"/>
      <c r="X2" s="16"/>
    </row>
    <row r="3" spans="2:25" s="3" customFormat="1" ht="18" customHeight="1">
      <c r="B3" s="5"/>
      <c r="C3" s="5"/>
      <c r="D3" s="5"/>
      <c r="E3" s="5"/>
      <c r="F3" s="27"/>
      <c r="G3" s="27"/>
      <c r="H3" s="27"/>
      <c r="I3" s="27"/>
      <c r="J3" s="60" t="s">
        <v>38</v>
      </c>
      <c r="K3" s="60"/>
      <c r="L3" s="60"/>
      <c r="M3" s="60"/>
      <c r="N3" s="60"/>
      <c r="O3" s="60"/>
      <c r="P3" s="60"/>
      <c r="Q3" s="60"/>
      <c r="R3" s="60"/>
      <c r="S3" s="60"/>
      <c r="T3" s="60"/>
      <c r="U3" s="27"/>
      <c r="V3" s="27"/>
      <c r="W3" s="27"/>
      <c r="X3" s="27"/>
      <c r="Y3" s="27"/>
    </row>
    <row r="4" spans="1:25" s="3" customFormat="1" ht="18" customHeight="1">
      <c r="A4" s="28"/>
      <c r="B4" s="57"/>
      <c r="C4" s="57"/>
      <c r="D4" s="57"/>
      <c r="E4" s="57"/>
      <c r="F4" s="27"/>
      <c r="G4" s="27"/>
      <c r="H4" s="27"/>
      <c r="I4" s="29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27"/>
      <c r="V4" s="27"/>
      <c r="W4" s="27"/>
      <c r="X4" s="27"/>
      <c r="Y4" s="27"/>
    </row>
    <row r="5" spans="1:25" ht="36" customHeight="1">
      <c r="A5" s="58" t="s">
        <v>63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</row>
    <row r="6" spans="1:25" ht="24" customHeight="1" thickBot="1">
      <c r="A6" s="59" t="str">
        <f>F1</f>
        <v>中華民國111年第2季( 4月至6月 )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</row>
    <row r="7" spans="1:25" s="1" customFormat="1" ht="54.75" customHeight="1">
      <c r="A7" s="53" t="s">
        <v>22</v>
      </c>
      <c r="B7" s="42" t="s">
        <v>17</v>
      </c>
      <c r="C7" s="44" t="s">
        <v>19</v>
      </c>
      <c r="D7" s="49"/>
      <c r="E7" s="35"/>
      <c r="F7" s="34" t="s">
        <v>23</v>
      </c>
      <c r="G7" s="49"/>
      <c r="H7" s="34" t="s">
        <v>24</v>
      </c>
      <c r="I7" s="35"/>
      <c r="J7" s="34" t="s">
        <v>25</v>
      </c>
      <c r="K7" s="35"/>
      <c r="L7" s="55" t="s">
        <v>26</v>
      </c>
      <c r="M7" s="56"/>
      <c r="N7" s="55" t="s">
        <v>27</v>
      </c>
      <c r="O7" s="56"/>
      <c r="P7" s="34" t="s">
        <v>28</v>
      </c>
      <c r="Q7" s="35"/>
      <c r="R7" s="34" t="s">
        <v>29</v>
      </c>
      <c r="S7" s="35"/>
      <c r="T7" s="34" t="s">
        <v>30</v>
      </c>
      <c r="U7" s="35"/>
      <c r="V7" s="34" t="s">
        <v>34</v>
      </c>
      <c r="W7" s="35"/>
      <c r="X7" s="34" t="s">
        <v>35</v>
      </c>
      <c r="Y7" s="49"/>
    </row>
    <row r="8" spans="1:25" s="1" customFormat="1" ht="21.75" customHeight="1" thickBot="1">
      <c r="A8" s="54"/>
      <c r="B8" s="43"/>
      <c r="C8" s="21" t="s">
        <v>20</v>
      </c>
      <c r="D8" s="21" t="s">
        <v>0</v>
      </c>
      <c r="E8" s="22" t="s">
        <v>1</v>
      </c>
      <c r="F8" s="22" t="s">
        <v>31</v>
      </c>
      <c r="G8" s="22" t="s">
        <v>32</v>
      </c>
      <c r="H8" s="22" t="s">
        <v>31</v>
      </c>
      <c r="I8" s="22" t="s">
        <v>32</v>
      </c>
      <c r="J8" s="22" t="s">
        <v>0</v>
      </c>
      <c r="K8" s="21" t="s">
        <v>1</v>
      </c>
      <c r="L8" s="22" t="s">
        <v>0</v>
      </c>
      <c r="M8" s="21" t="s">
        <v>1</v>
      </c>
      <c r="N8" s="22" t="s">
        <v>0</v>
      </c>
      <c r="O8" s="21" t="s">
        <v>1</v>
      </c>
      <c r="P8" s="22" t="s">
        <v>0</v>
      </c>
      <c r="Q8" s="21" t="s">
        <v>1</v>
      </c>
      <c r="R8" s="22" t="s">
        <v>0</v>
      </c>
      <c r="S8" s="21" t="s">
        <v>1</v>
      </c>
      <c r="T8" s="22" t="s">
        <v>0</v>
      </c>
      <c r="U8" s="21" t="s">
        <v>1</v>
      </c>
      <c r="V8" s="21" t="s">
        <v>31</v>
      </c>
      <c r="W8" s="21" t="s">
        <v>32</v>
      </c>
      <c r="X8" s="22" t="s">
        <v>0</v>
      </c>
      <c r="Y8" s="26" t="s">
        <v>1</v>
      </c>
    </row>
    <row r="9" spans="1:25" s="2" customFormat="1" ht="21" customHeight="1">
      <c r="A9" s="35" t="s">
        <v>56</v>
      </c>
      <c r="B9" s="85" t="s">
        <v>41</v>
      </c>
      <c r="C9" s="67">
        <v>6032</v>
      </c>
      <c r="D9" s="67">
        <v>3298</v>
      </c>
      <c r="E9" s="70">
        <v>2734</v>
      </c>
      <c r="F9" s="67">
        <v>763</v>
      </c>
      <c r="G9" s="67">
        <v>835</v>
      </c>
      <c r="H9" s="67">
        <v>598</v>
      </c>
      <c r="I9" s="67">
        <v>524</v>
      </c>
      <c r="J9" s="67">
        <v>30</v>
      </c>
      <c r="K9" s="70">
        <v>17</v>
      </c>
      <c r="L9" s="67">
        <v>240</v>
      </c>
      <c r="M9" s="67">
        <v>182</v>
      </c>
      <c r="N9" s="67">
        <v>60</v>
      </c>
      <c r="O9" s="67">
        <v>27</v>
      </c>
      <c r="P9" s="67">
        <v>196</v>
      </c>
      <c r="Q9" s="67">
        <v>156</v>
      </c>
      <c r="R9" s="67">
        <v>1104</v>
      </c>
      <c r="S9" s="67">
        <v>783</v>
      </c>
      <c r="T9" s="67">
        <v>9</v>
      </c>
      <c r="U9" s="67">
        <v>5</v>
      </c>
      <c r="V9" s="67">
        <v>270</v>
      </c>
      <c r="W9" s="67">
        <v>191</v>
      </c>
      <c r="X9" s="70">
        <v>28</v>
      </c>
      <c r="Y9" s="88">
        <v>14</v>
      </c>
    </row>
    <row r="10" spans="1:25" ht="21" customHeight="1">
      <c r="A10" s="51"/>
      <c r="B10" s="86" t="s">
        <v>42</v>
      </c>
      <c r="C10" s="68">
        <v>584</v>
      </c>
      <c r="D10" s="68">
        <v>334</v>
      </c>
      <c r="E10" s="71">
        <v>250</v>
      </c>
      <c r="F10" s="68">
        <v>34</v>
      </c>
      <c r="G10" s="68">
        <v>41</v>
      </c>
      <c r="H10" s="74">
        <v>0</v>
      </c>
      <c r="I10" s="74">
        <v>0</v>
      </c>
      <c r="J10" s="74">
        <v>0</v>
      </c>
      <c r="K10" s="75">
        <v>0</v>
      </c>
      <c r="L10" s="68">
        <v>38</v>
      </c>
      <c r="M10" s="68">
        <v>23</v>
      </c>
      <c r="N10" s="68">
        <v>10</v>
      </c>
      <c r="O10" s="68">
        <v>4</v>
      </c>
      <c r="P10" s="68">
        <v>161</v>
      </c>
      <c r="Q10" s="68">
        <v>121</v>
      </c>
      <c r="R10" s="68">
        <v>11</v>
      </c>
      <c r="S10" s="68">
        <v>6</v>
      </c>
      <c r="T10" s="74">
        <v>0</v>
      </c>
      <c r="U10" s="74">
        <v>0</v>
      </c>
      <c r="V10" s="68">
        <v>74</v>
      </c>
      <c r="W10" s="68">
        <v>54</v>
      </c>
      <c r="X10" s="71">
        <v>6</v>
      </c>
      <c r="Y10" s="80">
        <v>1</v>
      </c>
    </row>
    <row r="11" spans="1:25" ht="21" customHeight="1">
      <c r="A11" s="51"/>
      <c r="B11" s="86" t="s">
        <v>43</v>
      </c>
      <c r="C11" s="68">
        <v>923</v>
      </c>
      <c r="D11" s="68">
        <v>498</v>
      </c>
      <c r="E11" s="71">
        <v>425</v>
      </c>
      <c r="F11" s="68">
        <v>120</v>
      </c>
      <c r="G11" s="68">
        <v>141</v>
      </c>
      <c r="H11" s="68">
        <v>138</v>
      </c>
      <c r="I11" s="68">
        <v>130</v>
      </c>
      <c r="J11" s="68">
        <v>10</v>
      </c>
      <c r="K11" s="71">
        <v>2</v>
      </c>
      <c r="L11" s="68">
        <v>27</v>
      </c>
      <c r="M11" s="68">
        <v>11</v>
      </c>
      <c r="N11" s="68">
        <v>4</v>
      </c>
      <c r="O11" s="68">
        <v>2</v>
      </c>
      <c r="P11" s="68">
        <v>5</v>
      </c>
      <c r="Q11" s="68">
        <v>8</v>
      </c>
      <c r="R11" s="68">
        <v>95</v>
      </c>
      <c r="S11" s="68">
        <v>59</v>
      </c>
      <c r="T11" s="74">
        <v>0</v>
      </c>
      <c r="U11" s="74">
        <v>0</v>
      </c>
      <c r="V11" s="68">
        <v>95</v>
      </c>
      <c r="W11" s="68">
        <v>71</v>
      </c>
      <c r="X11" s="71">
        <v>4</v>
      </c>
      <c r="Y11" s="80">
        <v>1</v>
      </c>
    </row>
    <row r="12" spans="1:25" ht="21" customHeight="1">
      <c r="A12" s="51"/>
      <c r="B12" s="86" t="s">
        <v>44</v>
      </c>
      <c r="C12" s="68">
        <v>1675</v>
      </c>
      <c r="D12" s="68">
        <v>919</v>
      </c>
      <c r="E12" s="71">
        <v>756</v>
      </c>
      <c r="F12" s="68">
        <v>269</v>
      </c>
      <c r="G12" s="68">
        <v>287</v>
      </c>
      <c r="H12" s="68">
        <v>160</v>
      </c>
      <c r="I12" s="68">
        <v>147</v>
      </c>
      <c r="J12" s="68">
        <v>2</v>
      </c>
      <c r="K12" s="71">
        <v>2</v>
      </c>
      <c r="L12" s="68">
        <v>40</v>
      </c>
      <c r="M12" s="68">
        <v>23</v>
      </c>
      <c r="N12" s="68">
        <v>13</v>
      </c>
      <c r="O12" s="68">
        <v>2</v>
      </c>
      <c r="P12" s="68">
        <v>16</v>
      </c>
      <c r="Q12" s="68">
        <v>17</v>
      </c>
      <c r="R12" s="68">
        <v>325</v>
      </c>
      <c r="S12" s="68">
        <v>206</v>
      </c>
      <c r="T12" s="68">
        <v>1</v>
      </c>
      <c r="U12" s="68">
        <v>1</v>
      </c>
      <c r="V12" s="68">
        <v>90</v>
      </c>
      <c r="W12" s="68">
        <v>63</v>
      </c>
      <c r="X12" s="71">
        <v>3</v>
      </c>
      <c r="Y12" s="80">
        <v>8</v>
      </c>
    </row>
    <row r="13" spans="1:25" ht="21" customHeight="1">
      <c r="A13" s="51"/>
      <c r="B13" s="86" t="s">
        <v>45</v>
      </c>
      <c r="C13" s="68">
        <v>2850</v>
      </c>
      <c r="D13" s="68">
        <v>1547</v>
      </c>
      <c r="E13" s="71">
        <v>1303</v>
      </c>
      <c r="F13" s="68">
        <v>340</v>
      </c>
      <c r="G13" s="68">
        <v>366</v>
      </c>
      <c r="H13" s="68">
        <v>300</v>
      </c>
      <c r="I13" s="68">
        <v>247</v>
      </c>
      <c r="J13" s="68">
        <v>18</v>
      </c>
      <c r="K13" s="71">
        <v>13</v>
      </c>
      <c r="L13" s="68">
        <v>135</v>
      </c>
      <c r="M13" s="68">
        <v>125</v>
      </c>
      <c r="N13" s="68">
        <v>33</v>
      </c>
      <c r="O13" s="68">
        <v>19</v>
      </c>
      <c r="P13" s="68">
        <v>14</v>
      </c>
      <c r="Q13" s="68">
        <v>10</v>
      </c>
      <c r="R13" s="68">
        <v>673</v>
      </c>
      <c r="S13" s="68">
        <v>512</v>
      </c>
      <c r="T13" s="68">
        <v>8</v>
      </c>
      <c r="U13" s="68">
        <v>4</v>
      </c>
      <c r="V13" s="68">
        <v>11</v>
      </c>
      <c r="W13" s="68">
        <v>3</v>
      </c>
      <c r="X13" s="71">
        <v>15</v>
      </c>
      <c r="Y13" s="80">
        <v>4</v>
      </c>
    </row>
    <row r="14" spans="1:25" ht="21" customHeight="1">
      <c r="A14" s="51" t="s">
        <v>46</v>
      </c>
      <c r="B14" s="86" t="s">
        <v>41</v>
      </c>
      <c r="C14" s="68">
        <v>1721</v>
      </c>
      <c r="D14" s="68">
        <v>932</v>
      </c>
      <c r="E14" s="71">
        <v>789</v>
      </c>
      <c r="F14" s="68">
        <v>196</v>
      </c>
      <c r="G14" s="68">
        <v>235</v>
      </c>
      <c r="H14" s="68">
        <v>186</v>
      </c>
      <c r="I14" s="68">
        <v>166</v>
      </c>
      <c r="J14" s="68">
        <v>9</v>
      </c>
      <c r="K14" s="71">
        <v>2</v>
      </c>
      <c r="L14" s="68">
        <v>74</v>
      </c>
      <c r="M14" s="68">
        <v>63</v>
      </c>
      <c r="N14" s="68">
        <v>22</v>
      </c>
      <c r="O14" s="68">
        <v>10</v>
      </c>
      <c r="P14" s="68">
        <v>55</v>
      </c>
      <c r="Q14" s="68">
        <v>44</v>
      </c>
      <c r="R14" s="68">
        <v>297</v>
      </c>
      <c r="S14" s="68">
        <v>209</v>
      </c>
      <c r="T14" s="68">
        <v>3</v>
      </c>
      <c r="U14" s="68">
        <v>3</v>
      </c>
      <c r="V14" s="68">
        <v>82</v>
      </c>
      <c r="W14" s="68">
        <v>53</v>
      </c>
      <c r="X14" s="71">
        <v>8</v>
      </c>
      <c r="Y14" s="80">
        <v>4</v>
      </c>
    </row>
    <row r="15" spans="1:25" ht="21" customHeight="1">
      <c r="A15" s="51"/>
      <c r="B15" s="86" t="s">
        <v>42</v>
      </c>
      <c r="C15" s="68">
        <v>181</v>
      </c>
      <c r="D15" s="68">
        <v>105</v>
      </c>
      <c r="E15" s="71">
        <v>76</v>
      </c>
      <c r="F15" s="68">
        <v>6</v>
      </c>
      <c r="G15" s="68">
        <v>13</v>
      </c>
      <c r="H15" s="74">
        <v>0</v>
      </c>
      <c r="I15" s="74">
        <v>0</v>
      </c>
      <c r="J15" s="74">
        <v>0</v>
      </c>
      <c r="K15" s="75">
        <v>0</v>
      </c>
      <c r="L15" s="68">
        <v>15</v>
      </c>
      <c r="M15" s="68">
        <v>10</v>
      </c>
      <c r="N15" s="68">
        <v>4</v>
      </c>
      <c r="O15" s="68">
        <v>2</v>
      </c>
      <c r="P15" s="68">
        <v>46</v>
      </c>
      <c r="Q15" s="68">
        <v>35</v>
      </c>
      <c r="R15" s="68">
        <v>4</v>
      </c>
      <c r="S15" s="68">
        <v>1</v>
      </c>
      <c r="T15" s="74">
        <v>0</v>
      </c>
      <c r="U15" s="74">
        <v>0</v>
      </c>
      <c r="V15" s="68">
        <v>29</v>
      </c>
      <c r="W15" s="68">
        <v>15</v>
      </c>
      <c r="X15" s="71">
        <v>1</v>
      </c>
      <c r="Y15" s="82">
        <v>0</v>
      </c>
    </row>
    <row r="16" spans="1:25" ht="21" customHeight="1">
      <c r="A16" s="51"/>
      <c r="B16" s="86" t="s">
        <v>43</v>
      </c>
      <c r="C16" s="68">
        <v>262</v>
      </c>
      <c r="D16" s="68">
        <v>146</v>
      </c>
      <c r="E16" s="71">
        <v>116</v>
      </c>
      <c r="F16" s="68">
        <v>34</v>
      </c>
      <c r="G16" s="68">
        <v>32</v>
      </c>
      <c r="H16" s="68">
        <v>42</v>
      </c>
      <c r="I16" s="68">
        <v>40</v>
      </c>
      <c r="J16" s="68">
        <v>4</v>
      </c>
      <c r="K16" s="75">
        <v>0</v>
      </c>
      <c r="L16" s="68">
        <v>8</v>
      </c>
      <c r="M16" s="68">
        <v>3</v>
      </c>
      <c r="N16" s="68">
        <v>2</v>
      </c>
      <c r="O16" s="74">
        <v>0</v>
      </c>
      <c r="P16" s="68">
        <v>1</v>
      </c>
      <c r="Q16" s="68">
        <v>3</v>
      </c>
      <c r="R16" s="68">
        <v>26</v>
      </c>
      <c r="S16" s="68">
        <v>19</v>
      </c>
      <c r="T16" s="74">
        <v>0</v>
      </c>
      <c r="U16" s="74">
        <v>0</v>
      </c>
      <c r="V16" s="68">
        <v>28</v>
      </c>
      <c r="W16" s="68">
        <v>18</v>
      </c>
      <c r="X16" s="71">
        <v>1</v>
      </c>
      <c r="Y16" s="80">
        <v>1</v>
      </c>
    </row>
    <row r="17" spans="1:25" ht="21" customHeight="1">
      <c r="A17" s="51"/>
      <c r="B17" s="86" t="s">
        <v>44</v>
      </c>
      <c r="C17" s="68">
        <v>505</v>
      </c>
      <c r="D17" s="68">
        <v>280</v>
      </c>
      <c r="E17" s="71">
        <v>225</v>
      </c>
      <c r="F17" s="68">
        <v>65</v>
      </c>
      <c r="G17" s="68">
        <v>78</v>
      </c>
      <c r="H17" s="68">
        <v>56</v>
      </c>
      <c r="I17" s="68">
        <v>49</v>
      </c>
      <c r="J17" s="68">
        <v>2</v>
      </c>
      <c r="K17" s="75">
        <v>0</v>
      </c>
      <c r="L17" s="68">
        <v>11</v>
      </c>
      <c r="M17" s="68">
        <v>7</v>
      </c>
      <c r="N17" s="68">
        <v>6</v>
      </c>
      <c r="O17" s="68">
        <v>2</v>
      </c>
      <c r="P17" s="68">
        <v>6</v>
      </c>
      <c r="Q17" s="68">
        <v>3</v>
      </c>
      <c r="R17" s="68">
        <v>109</v>
      </c>
      <c r="S17" s="68">
        <v>66</v>
      </c>
      <c r="T17" s="68">
        <v>1</v>
      </c>
      <c r="U17" s="74">
        <v>0</v>
      </c>
      <c r="V17" s="68">
        <v>22</v>
      </c>
      <c r="W17" s="68">
        <v>17</v>
      </c>
      <c r="X17" s="71">
        <v>2</v>
      </c>
      <c r="Y17" s="80">
        <v>3</v>
      </c>
    </row>
    <row r="18" spans="1:25" ht="21" customHeight="1">
      <c r="A18" s="51"/>
      <c r="B18" s="86" t="s">
        <v>45</v>
      </c>
      <c r="C18" s="68">
        <v>773</v>
      </c>
      <c r="D18" s="68">
        <v>401</v>
      </c>
      <c r="E18" s="71">
        <v>372</v>
      </c>
      <c r="F18" s="68">
        <v>91</v>
      </c>
      <c r="G18" s="68">
        <v>112</v>
      </c>
      <c r="H18" s="68">
        <v>88</v>
      </c>
      <c r="I18" s="68">
        <v>77</v>
      </c>
      <c r="J18" s="68">
        <v>3</v>
      </c>
      <c r="K18" s="71">
        <v>2</v>
      </c>
      <c r="L18" s="68">
        <v>40</v>
      </c>
      <c r="M18" s="68">
        <v>43</v>
      </c>
      <c r="N18" s="68">
        <v>10</v>
      </c>
      <c r="O18" s="68">
        <v>6</v>
      </c>
      <c r="P18" s="68">
        <v>2</v>
      </c>
      <c r="Q18" s="68">
        <v>3</v>
      </c>
      <c r="R18" s="68">
        <v>158</v>
      </c>
      <c r="S18" s="68">
        <v>123</v>
      </c>
      <c r="T18" s="68">
        <v>2</v>
      </c>
      <c r="U18" s="68">
        <v>3</v>
      </c>
      <c r="V18" s="68">
        <v>3</v>
      </c>
      <c r="W18" s="68">
        <v>3</v>
      </c>
      <c r="X18" s="71">
        <v>4</v>
      </c>
      <c r="Y18" s="82">
        <v>0</v>
      </c>
    </row>
    <row r="19" spans="1:25" ht="21" customHeight="1">
      <c r="A19" s="51" t="s">
        <v>47</v>
      </c>
      <c r="B19" s="86" t="s">
        <v>41</v>
      </c>
      <c r="C19" s="68">
        <v>1325</v>
      </c>
      <c r="D19" s="68">
        <v>714</v>
      </c>
      <c r="E19" s="71">
        <v>611</v>
      </c>
      <c r="F19" s="68">
        <v>188</v>
      </c>
      <c r="G19" s="68">
        <v>197</v>
      </c>
      <c r="H19" s="68">
        <v>109</v>
      </c>
      <c r="I19" s="68">
        <v>110</v>
      </c>
      <c r="J19" s="68">
        <v>7</v>
      </c>
      <c r="K19" s="71">
        <v>5</v>
      </c>
      <c r="L19" s="68">
        <v>59</v>
      </c>
      <c r="M19" s="68">
        <v>41</v>
      </c>
      <c r="N19" s="68">
        <v>13</v>
      </c>
      <c r="O19" s="68">
        <v>3</v>
      </c>
      <c r="P19" s="68">
        <v>44</v>
      </c>
      <c r="Q19" s="68">
        <v>36</v>
      </c>
      <c r="R19" s="68">
        <v>233</v>
      </c>
      <c r="S19" s="68">
        <v>172</v>
      </c>
      <c r="T19" s="68">
        <v>2</v>
      </c>
      <c r="U19" s="68">
        <v>1</v>
      </c>
      <c r="V19" s="68">
        <v>56</v>
      </c>
      <c r="W19" s="68">
        <v>41</v>
      </c>
      <c r="X19" s="71">
        <v>3</v>
      </c>
      <c r="Y19" s="80">
        <v>5</v>
      </c>
    </row>
    <row r="20" spans="1:25" ht="21" customHeight="1">
      <c r="A20" s="51"/>
      <c r="B20" s="86" t="s">
        <v>42</v>
      </c>
      <c r="C20" s="68">
        <v>129</v>
      </c>
      <c r="D20" s="68">
        <v>70</v>
      </c>
      <c r="E20" s="71">
        <v>59</v>
      </c>
      <c r="F20" s="68">
        <v>8</v>
      </c>
      <c r="G20" s="68">
        <v>10</v>
      </c>
      <c r="H20" s="74">
        <v>0</v>
      </c>
      <c r="I20" s="74">
        <v>0</v>
      </c>
      <c r="J20" s="74">
        <v>0</v>
      </c>
      <c r="K20" s="75">
        <v>0</v>
      </c>
      <c r="L20" s="68">
        <v>7</v>
      </c>
      <c r="M20" s="68">
        <v>4</v>
      </c>
      <c r="N20" s="68">
        <v>1</v>
      </c>
      <c r="O20" s="68">
        <v>1</v>
      </c>
      <c r="P20" s="68">
        <v>36</v>
      </c>
      <c r="Q20" s="68">
        <v>26</v>
      </c>
      <c r="R20" s="68">
        <v>2</v>
      </c>
      <c r="S20" s="68">
        <v>2</v>
      </c>
      <c r="T20" s="74">
        <v>0</v>
      </c>
      <c r="U20" s="74">
        <v>0</v>
      </c>
      <c r="V20" s="68">
        <v>16</v>
      </c>
      <c r="W20" s="68">
        <v>15</v>
      </c>
      <c r="X20" s="75">
        <v>0</v>
      </c>
      <c r="Y20" s="80">
        <v>1</v>
      </c>
    </row>
    <row r="21" spans="1:25" ht="21" customHeight="1">
      <c r="A21" s="51"/>
      <c r="B21" s="86" t="s">
        <v>43</v>
      </c>
      <c r="C21" s="68">
        <v>215</v>
      </c>
      <c r="D21" s="68">
        <v>116</v>
      </c>
      <c r="E21" s="71">
        <v>99</v>
      </c>
      <c r="F21" s="68">
        <v>34</v>
      </c>
      <c r="G21" s="68">
        <v>31</v>
      </c>
      <c r="H21" s="68">
        <v>26</v>
      </c>
      <c r="I21" s="68">
        <v>36</v>
      </c>
      <c r="J21" s="68">
        <v>3</v>
      </c>
      <c r="K21" s="75">
        <v>0</v>
      </c>
      <c r="L21" s="68">
        <v>7</v>
      </c>
      <c r="M21" s="68">
        <v>1</v>
      </c>
      <c r="N21" s="68">
        <v>1</v>
      </c>
      <c r="O21" s="68">
        <v>1</v>
      </c>
      <c r="P21" s="68">
        <v>1</v>
      </c>
      <c r="Q21" s="68">
        <v>4</v>
      </c>
      <c r="R21" s="68">
        <v>23</v>
      </c>
      <c r="S21" s="68">
        <v>11</v>
      </c>
      <c r="T21" s="74">
        <v>0</v>
      </c>
      <c r="U21" s="74">
        <v>0</v>
      </c>
      <c r="V21" s="68">
        <v>20</v>
      </c>
      <c r="W21" s="68">
        <v>15</v>
      </c>
      <c r="X21" s="71">
        <v>1</v>
      </c>
      <c r="Y21" s="82">
        <v>0</v>
      </c>
    </row>
    <row r="22" spans="1:25" ht="21" customHeight="1">
      <c r="A22" s="51"/>
      <c r="B22" s="86" t="s">
        <v>44</v>
      </c>
      <c r="C22" s="68">
        <v>366</v>
      </c>
      <c r="D22" s="68">
        <v>197</v>
      </c>
      <c r="E22" s="71">
        <v>169</v>
      </c>
      <c r="F22" s="68">
        <v>75</v>
      </c>
      <c r="G22" s="68">
        <v>73</v>
      </c>
      <c r="H22" s="68">
        <v>23</v>
      </c>
      <c r="I22" s="68">
        <v>32</v>
      </c>
      <c r="J22" s="74">
        <v>0</v>
      </c>
      <c r="K22" s="71">
        <v>1</v>
      </c>
      <c r="L22" s="68">
        <v>9</v>
      </c>
      <c r="M22" s="68">
        <v>6</v>
      </c>
      <c r="N22" s="68">
        <v>4</v>
      </c>
      <c r="O22" s="74">
        <v>0</v>
      </c>
      <c r="P22" s="68">
        <v>5</v>
      </c>
      <c r="Q22" s="68">
        <v>5</v>
      </c>
      <c r="R22" s="68">
        <v>63</v>
      </c>
      <c r="S22" s="68">
        <v>38</v>
      </c>
      <c r="T22" s="74">
        <v>0</v>
      </c>
      <c r="U22" s="68">
        <v>1</v>
      </c>
      <c r="V22" s="68">
        <v>18</v>
      </c>
      <c r="W22" s="68">
        <v>11</v>
      </c>
      <c r="X22" s="75">
        <v>0</v>
      </c>
      <c r="Y22" s="80">
        <v>2</v>
      </c>
    </row>
    <row r="23" spans="1:25" ht="21" customHeight="1">
      <c r="A23" s="51"/>
      <c r="B23" s="86" t="s">
        <v>45</v>
      </c>
      <c r="C23" s="68">
        <v>615</v>
      </c>
      <c r="D23" s="68">
        <v>331</v>
      </c>
      <c r="E23" s="71">
        <v>284</v>
      </c>
      <c r="F23" s="68">
        <v>71</v>
      </c>
      <c r="G23" s="68">
        <v>83</v>
      </c>
      <c r="H23" s="68">
        <v>60</v>
      </c>
      <c r="I23" s="68">
        <v>42</v>
      </c>
      <c r="J23" s="68">
        <v>4</v>
      </c>
      <c r="K23" s="71">
        <v>4</v>
      </c>
      <c r="L23" s="68">
        <v>36</v>
      </c>
      <c r="M23" s="68">
        <v>30</v>
      </c>
      <c r="N23" s="68">
        <v>7</v>
      </c>
      <c r="O23" s="68">
        <v>1</v>
      </c>
      <c r="P23" s="68">
        <v>2</v>
      </c>
      <c r="Q23" s="68">
        <v>1</v>
      </c>
      <c r="R23" s="68">
        <v>145</v>
      </c>
      <c r="S23" s="68">
        <v>121</v>
      </c>
      <c r="T23" s="68">
        <v>2</v>
      </c>
      <c r="U23" s="74">
        <v>0</v>
      </c>
      <c r="V23" s="68">
        <v>2</v>
      </c>
      <c r="W23" s="74">
        <v>0</v>
      </c>
      <c r="X23" s="71">
        <v>2</v>
      </c>
      <c r="Y23" s="80">
        <v>2</v>
      </c>
    </row>
    <row r="24" spans="1:25" ht="21" customHeight="1">
      <c r="A24" s="51" t="s">
        <v>48</v>
      </c>
      <c r="B24" s="86" t="s">
        <v>41</v>
      </c>
      <c r="C24" s="68">
        <v>1091</v>
      </c>
      <c r="D24" s="68">
        <v>606</v>
      </c>
      <c r="E24" s="71">
        <v>485</v>
      </c>
      <c r="F24" s="68">
        <v>146</v>
      </c>
      <c r="G24" s="68">
        <v>145</v>
      </c>
      <c r="H24" s="68">
        <v>104</v>
      </c>
      <c r="I24" s="68">
        <v>82</v>
      </c>
      <c r="J24" s="68">
        <v>6</v>
      </c>
      <c r="K24" s="71">
        <v>5</v>
      </c>
      <c r="L24" s="68">
        <v>42</v>
      </c>
      <c r="M24" s="68">
        <v>24</v>
      </c>
      <c r="N24" s="68">
        <v>4</v>
      </c>
      <c r="O24" s="68">
        <v>7</v>
      </c>
      <c r="P24" s="68">
        <v>28</v>
      </c>
      <c r="Q24" s="68">
        <v>23</v>
      </c>
      <c r="R24" s="68">
        <v>220</v>
      </c>
      <c r="S24" s="68">
        <v>157</v>
      </c>
      <c r="T24" s="68">
        <v>1</v>
      </c>
      <c r="U24" s="74">
        <v>0</v>
      </c>
      <c r="V24" s="68">
        <v>53</v>
      </c>
      <c r="W24" s="68">
        <v>39</v>
      </c>
      <c r="X24" s="71">
        <v>2</v>
      </c>
      <c r="Y24" s="80">
        <v>3</v>
      </c>
    </row>
    <row r="25" spans="1:25" ht="21" customHeight="1">
      <c r="A25" s="51"/>
      <c r="B25" s="86" t="s">
        <v>42</v>
      </c>
      <c r="C25" s="68">
        <v>96</v>
      </c>
      <c r="D25" s="68">
        <v>58</v>
      </c>
      <c r="E25" s="71">
        <v>38</v>
      </c>
      <c r="F25" s="68">
        <v>9</v>
      </c>
      <c r="G25" s="68">
        <v>7</v>
      </c>
      <c r="H25" s="74">
        <v>0</v>
      </c>
      <c r="I25" s="74">
        <v>0</v>
      </c>
      <c r="J25" s="74">
        <v>0</v>
      </c>
      <c r="K25" s="75">
        <v>0</v>
      </c>
      <c r="L25" s="68">
        <v>8</v>
      </c>
      <c r="M25" s="68">
        <v>3</v>
      </c>
      <c r="N25" s="74">
        <v>0</v>
      </c>
      <c r="O25" s="74">
        <v>0</v>
      </c>
      <c r="P25" s="68">
        <v>25</v>
      </c>
      <c r="Q25" s="68">
        <v>18</v>
      </c>
      <c r="R25" s="68">
        <v>1</v>
      </c>
      <c r="S25" s="68">
        <v>1</v>
      </c>
      <c r="T25" s="74">
        <v>0</v>
      </c>
      <c r="U25" s="74">
        <v>0</v>
      </c>
      <c r="V25" s="68">
        <v>15</v>
      </c>
      <c r="W25" s="68">
        <v>9</v>
      </c>
      <c r="X25" s="75">
        <v>0</v>
      </c>
      <c r="Y25" s="82">
        <v>0</v>
      </c>
    </row>
    <row r="26" spans="1:25" ht="21" customHeight="1">
      <c r="A26" s="51"/>
      <c r="B26" s="86" t="s">
        <v>43</v>
      </c>
      <c r="C26" s="68">
        <v>158</v>
      </c>
      <c r="D26" s="68">
        <v>82</v>
      </c>
      <c r="E26" s="71">
        <v>76</v>
      </c>
      <c r="F26" s="68">
        <v>14</v>
      </c>
      <c r="G26" s="68">
        <v>30</v>
      </c>
      <c r="H26" s="68">
        <v>24</v>
      </c>
      <c r="I26" s="68">
        <v>17</v>
      </c>
      <c r="J26" s="68">
        <v>3</v>
      </c>
      <c r="K26" s="71">
        <v>1</v>
      </c>
      <c r="L26" s="68">
        <v>5</v>
      </c>
      <c r="M26" s="68">
        <v>2</v>
      </c>
      <c r="N26" s="74">
        <v>0</v>
      </c>
      <c r="O26" s="68">
        <v>1</v>
      </c>
      <c r="P26" s="74">
        <v>0</v>
      </c>
      <c r="Q26" s="74">
        <v>0</v>
      </c>
      <c r="R26" s="68">
        <v>14</v>
      </c>
      <c r="S26" s="68">
        <v>10</v>
      </c>
      <c r="T26" s="74">
        <v>0</v>
      </c>
      <c r="U26" s="74">
        <v>0</v>
      </c>
      <c r="V26" s="68">
        <v>21</v>
      </c>
      <c r="W26" s="68">
        <v>15</v>
      </c>
      <c r="X26" s="71">
        <v>1</v>
      </c>
      <c r="Y26" s="82">
        <v>0</v>
      </c>
    </row>
    <row r="27" spans="1:25" ht="21" customHeight="1">
      <c r="A27" s="51"/>
      <c r="B27" s="86" t="s">
        <v>44</v>
      </c>
      <c r="C27" s="68">
        <v>304</v>
      </c>
      <c r="D27" s="68">
        <v>167</v>
      </c>
      <c r="E27" s="71">
        <v>137</v>
      </c>
      <c r="F27" s="68">
        <v>56</v>
      </c>
      <c r="G27" s="68">
        <v>50</v>
      </c>
      <c r="H27" s="68">
        <v>29</v>
      </c>
      <c r="I27" s="68">
        <v>19</v>
      </c>
      <c r="J27" s="74">
        <v>0</v>
      </c>
      <c r="K27" s="75">
        <v>0</v>
      </c>
      <c r="L27" s="68">
        <v>8</v>
      </c>
      <c r="M27" s="68">
        <v>3</v>
      </c>
      <c r="N27" s="68">
        <v>1</v>
      </c>
      <c r="O27" s="74">
        <v>0</v>
      </c>
      <c r="P27" s="68">
        <v>1</v>
      </c>
      <c r="Q27" s="68">
        <v>2</v>
      </c>
      <c r="R27" s="68">
        <v>56</v>
      </c>
      <c r="S27" s="68">
        <v>47</v>
      </c>
      <c r="T27" s="74">
        <v>0</v>
      </c>
      <c r="U27" s="74">
        <v>0</v>
      </c>
      <c r="V27" s="68">
        <v>16</v>
      </c>
      <c r="W27" s="68">
        <v>15</v>
      </c>
      <c r="X27" s="75">
        <v>0</v>
      </c>
      <c r="Y27" s="80">
        <v>1</v>
      </c>
    </row>
    <row r="28" spans="1:25" ht="21" customHeight="1">
      <c r="A28" s="51"/>
      <c r="B28" s="86" t="s">
        <v>45</v>
      </c>
      <c r="C28" s="68">
        <v>533</v>
      </c>
      <c r="D28" s="68">
        <v>299</v>
      </c>
      <c r="E28" s="71">
        <v>234</v>
      </c>
      <c r="F28" s="68">
        <v>67</v>
      </c>
      <c r="G28" s="68">
        <v>58</v>
      </c>
      <c r="H28" s="68">
        <v>51</v>
      </c>
      <c r="I28" s="68">
        <v>46</v>
      </c>
      <c r="J28" s="68">
        <v>3</v>
      </c>
      <c r="K28" s="71">
        <v>4</v>
      </c>
      <c r="L28" s="68">
        <v>21</v>
      </c>
      <c r="M28" s="68">
        <v>16</v>
      </c>
      <c r="N28" s="68">
        <v>3</v>
      </c>
      <c r="O28" s="68">
        <v>6</v>
      </c>
      <c r="P28" s="68">
        <v>2</v>
      </c>
      <c r="Q28" s="68">
        <v>3</v>
      </c>
      <c r="R28" s="68">
        <v>149</v>
      </c>
      <c r="S28" s="68">
        <v>99</v>
      </c>
      <c r="T28" s="68">
        <v>1</v>
      </c>
      <c r="U28" s="74">
        <v>0</v>
      </c>
      <c r="V28" s="68">
        <v>1</v>
      </c>
      <c r="W28" s="74">
        <v>0</v>
      </c>
      <c r="X28" s="71">
        <v>1</v>
      </c>
      <c r="Y28" s="80">
        <v>2</v>
      </c>
    </row>
    <row r="29" spans="1:25" ht="21" customHeight="1">
      <c r="A29" s="51" t="s">
        <v>49</v>
      </c>
      <c r="B29" s="86" t="s">
        <v>41</v>
      </c>
      <c r="C29" s="68">
        <v>1255</v>
      </c>
      <c r="D29" s="68">
        <v>697</v>
      </c>
      <c r="E29" s="71">
        <v>558</v>
      </c>
      <c r="F29" s="68">
        <v>148</v>
      </c>
      <c r="G29" s="68">
        <v>167</v>
      </c>
      <c r="H29" s="68">
        <v>138</v>
      </c>
      <c r="I29" s="68">
        <v>113</v>
      </c>
      <c r="J29" s="68">
        <v>4</v>
      </c>
      <c r="K29" s="71">
        <v>5</v>
      </c>
      <c r="L29" s="68">
        <v>39</v>
      </c>
      <c r="M29" s="68">
        <v>37</v>
      </c>
      <c r="N29" s="68">
        <v>13</v>
      </c>
      <c r="O29" s="68">
        <v>5</v>
      </c>
      <c r="P29" s="68">
        <v>47</v>
      </c>
      <c r="Q29" s="68">
        <v>34</v>
      </c>
      <c r="R29" s="68">
        <v>242</v>
      </c>
      <c r="S29" s="68">
        <v>153</v>
      </c>
      <c r="T29" s="68">
        <v>2</v>
      </c>
      <c r="U29" s="68">
        <v>1</v>
      </c>
      <c r="V29" s="68">
        <v>55</v>
      </c>
      <c r="W29" s="68">
        <v>41</v>
      </c>
      <c r="X29" s="71">
        <v>9</v>
      </c>
      <c r="Y29" s="80">
        <v>2</v>
      </c>
    </row>
    <row r="30" spans="1:25" ht="21" customHeight="1">
      <c r="A30" s="51"/>
      <c r="B30" s="86" t="s">
        <v>42</v>
      </c>
      <c r="C30" s="68">
        <v>114</v>
      </c>
      <c r="D30" s="68">
        <v>67</v>
      </c>
      <c r="E30" s="71">
        <v>47</v>
      </c>
      <c r="F30" s="68">
        <v>8</v>
      </c>
      <c r="G30" s="68">
        <v>7</v>
      </c>
      <c r="H30" s="74">
        <v>0</v>
      </c>
      <c r="I30" s="74">
        <v>0</v>
      </c>
      <c r="J30" s="74">
        <v>0</v>
      </c>
      <c r="K30" s="75">
        <v>0</v>
      </c>
      <c r="L30" s="68">
        <v>5</v>
      </c>
      <c r="M30" s="68">
        <v>5</v>
      </c>
      <c r="N30" s="68">
        <v>2</v>
      </c>
      <c r="O30" s="68">
        <v>1</v>
      </c>
      <c r="P30" s="68">
        <v>36</v>
      </c>
      <c r="Q30" s="68">
        <v>27</v>
      </c>
      <c r="R30" s="68">
        <v>3</v>
      </c>
      <c r="S30" s="74">
        <v>0</v>
      </c>
      <c r="T30" s="74">
        <v>0</v>
      </c>
      <c r="U30" s="74">
        <v>0</v>
      </c>
      <c r="V30" s="68">
        <v>10</v>
      </c>
      <c r="W30" s="68">
        <v>7</v>
      </c>
      <c r="X30" s="71">
        <v>3</v>
      </c>
      <c r="Y30" s="82">
        <v>0</v>
      </c>
    </row>
    <row r="31" spans="1:25" ht="21" customHeight="1">
      <c r="A31" s="51"/>
      <c r="B31" s="86" t="s">
        <v>43</v>
      </c>
      <c r="C31" s="68">
        <v>194</v>
      </c>
      <c r="D31" s="68">
        <v>107</v>
      </c>
      <c r="E31" s="71">
        <v>87</v>
      </c>
      <c r="F31" s="68">
        <v>16</v>
      </c>
      <c r="G31" s="68">
        <v>26</v>
      </c>
      <c r="H31" s="68">
        <v>37</v>
      </c>
      <c r="I31" s="68">
        <v>24</v>
      </c>
      <c r="J31" s="74">
        <v>0</v>
      </c>
      <c r="K31" s="71">
        <v>1</v>
      </c>
      <c r="L31" s="68">
        <v>7</v>
      </c>
      <c r="M31" s="68">
        <v>4</v>
      </c>
      <c r="N31" s="68">
        <v>1</v>
      </c>
      <c r="O31" s="74">
        <v>0</v>
      </c>
      <c r="P31" s="68">
        <v>2</v>
      </c>
      <c r="Q31" s="68">
        <v>1</v>
      </c>
      <c r="R31" s="68">
        <v>23</v>
      </c>
      <c r="S31" s="68">
        <v>11</v>
      </c>
      <c r="T31" s="74">
        <v>0</v>
      </c>
      <c r="U31" s="74">
        <v>0</v>
      </c>
      <c r="V31" s="68">
        <v>20</v>
      </c>
      <c r="W31" s="68">
        <v>20</v>
      </c>
      <c r="X31" s="71">
        <v>1</v>
      </c>
      <c r="Y31" s="82">
        <v>0</v>
      </c>
    </row>
    <row r="32" spans="1:25" ht="21" customHeight="1">
      <c r="A32" s="51"/>
      <c r="B32" s="86" t="s">
        <v>44</v>
      </c>
      <c r="C32" s="68">
        <v>321</v>
      </c>
      <c r="D32" s="68">
        <v>175</v>
      </c>
      <c r="E32" s="71">
        <v>146</v>
      </c>
      <c r="F32" s="68">
        <v>44</v>
      </c>
      <c r="G32" s="68">
        <v>50</v>
      </c>
      <c r="H32" s="68">
        <v>33</v>
      </c>
      <c r="I32" s="68">
        <v>32</v>
      </c>
      <c r="J32" s="74">
        <v>0</v>
      </c>
      <c r="K32" s="71">
        <v>1</v>
      </c>
      <c r="L32" s="68">
        <v>8</v>
      </c>
      <c r="M32" s="68">
        <v>4</v>
      </c>
      <c r="N32" s="68">
        <v>2</v>
      </c>
      <c r="O32" s="74">
        <v>0</v>
      </c>
      <c r="P32" s="68">
        <v>3</v>
      </c>
      <c r="Q32" s="68">
        <v>5</v>
      </c>
      <c r="R32" s="68">
        <v>64</v>
      </c>
      <c r="S32" s="68">
        <v>38</v>
      </c>
      <c r="T32" s="74">
        <v>0</v>
      </c>
      <c r="U32" s="74">
        <v>0</v>
      </c>
      <c r="V32" s="68">
        <v>21</v>
      </c>
      <c r="W32" s="68">
        <v>14</v>
      </c>
      <c r="X32" s="75">
        <v>0</v>
      </c>
      <c r="Y32" s="80">
        <v>2</v>
      </c>
    </row>
    <row r="33" spans="1:25" ht="21" customHeight="1" thickBot="1">
      <c r="A33" s="52"/>
      <c r="B33" s="87" t="s">
        <v>45</v>
      </c>
      <c r="C33" s="69">
        <v>626</v>
      </c>
      <c r="D33" s="69">
        <v>348</v>
      </c>
      <c r="E33" s="72">
        <v>278</v>
      </c>
      <c r="F33" s="69">
        <v>80</v>
      </c>
      <c r="G33" s="69">
        <v>84</v>
      </c>
      <c r="H33" s="69">
        <v>68</v>
      </c>
      <c r="I33" s="69">
        <v>57</v>
      </c>
      <c r="J33" s="69">
        <v>4</v>
      </c>
      <c r="K33" s="72">
        <v>3</v>
      </c>
      <c r="L33" s="69">
        <v>19</v>
      </c>
      <c r="M33" s="69">
        <v>24</v>
      </c>
      <c r="N33" s="69">
        <v>8</v>
      </c>
      <c r="O33" s="69">
        <v>4</v>
      </c>
      <c r="P33" s="69">
        <v>6</v>
      </c>
      <c r="Q33" s="69">
        <v>1</v>
      </c>
      <c r="R33" s="69">
        <v>152</v>
      </c>
      <c r="S33" s="69">
        <v>104</v>
      </c>
      <c r="T33" s="69">
        <v>2</v>
      </c>
      <c r="U33" s="69">
        <v>1</v>
      </c>
      <c r="V33" s="69">
        <v>4</v>
      </c>
      <c r="W33" s="84">
        <v>0</v>
      </c>
      <c r="X33" s="72">
        <v>5</v>
      </c>
      <c r="Y33" s="89">
        <v>0</v>
      </c>
    </row>
    <row r="34" spans="1:25" s="4" customFormat="1" ht="36" customHeight="1">
      <c r="A34" s="6"/>
      <c r="B34" s="7"/>
      <c r="C34" s="8"/>
      <c r="D34" s="7"/>
      <c r="E34" s="8"/>
      <c r="F34" s="8"/>
      <c r="G34" s="8"/>
      <c r="H34" s="8"/>
      <c r="I34" s="8"/>
      <c r="J34" s="7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8"/>
      <c r="Y34" s="7"/>
    </row>
    <row r="35" spans="1:25" ht="18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</sheetData>
  <sheetProtection/>
  <mergeCells count="22">
    <mergeCell ref="X7:Y7"/>
    <mergeCell ref="A9:A13"/>
    <mergeCell ref="A14:A18"/>
    <mergeCell ref="A19:A23"/>
    <mergeCell ref="A24:A28"/>
    <mergeCell ref="A29:A33"/>
    <mergeCell ref="L7:M7"/>
    <mergeCell ref="N7:O7"/>
    <mergeCell ref="P7:Q7"/>
    <mergeCell ref="R7:S7"/>
    <mergeCell ref="T7:U7"/>
    <mergeCell ref="V7:W7"/>
    <mergeCell ref="J3:T4"/>
    <mergeCell ref="B4:E4"/>
    <mergeCell ref="A5:Y5"/>
    <mergeCell ref="A6:Y6"/>
    <mergeCell ref="A7:A8"/>
    <mergeCell ref="B7:B8"/>
    <mergeCell ref="C7:E7"/>
    <mergeCell ref="F7:G7"/>
    <mergeCell ref="H7:I7"/>
    <mergeCell ref="J7:K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5"/>
  <sheetViews>
    <sheetView zoomScale="85" zoomScaleNormal="85" zoomScalePageLayoutView="0" workbookViewId="0" topLeftCell="A24">
      <selection activeCell="A1" sqref="A1"/>
    </sheetView>
  </sheetViews>
  <sheetFormatPr defaultColWidth="9.33203125" defaultRowHeight="12"/>
  <cols>
    <col min="1" max="1" width="14.83203125" style="3" customWidth="1"/>
    <col min="2" max="2" width="8.83203125" style="0" customWidth="1"/>
    <col min="3" max="5" width="9" style="0" customWidth="1"/>
    <col min="6" max="17" width="9.16015625" style="0" customWidth="1"/>
    <col min="18" max="19" width="10.83203125" style="0" customWidth="1"/>
    <col min="20" max="25" width="8.83203125" style="0" customWidth="1"/>
  </cols>
  <sheetData>
    <row r="1" spans="1:24" s="11" customFormat="1" ht="31.5" customHeight="1" hidden="1">
      <c r="A1" s="76" t="s">
        <v>60</v>
      </c>
      <c r="B1" s="11" t="s">
        <v>50</v>
      </c>
      <c r="C1" s="16" t="s">
        <v>51</v>
      </c>
      <c r="D1" s="11" t="s">
        <v>52</v>
      </c>
      <c r="E1" s="77" t="s">
        <v>53</v>
      </c>
      <c r="F1" s="16" t="s">
        <v>54</v>
      </c>
      <c r="G1" s="16"/>
      <c r="H1" s="16"/>
      <c r="I1" s="16"/>
      <c r="K1" s="16"/>
      <c r="X1" s="16"/>
    </row>
    <row r="2" spans="1:24" s="11" customFormat="1" ht="28.5" customHeight="1" hidden="1">
      <c r="A2" s="15"/>
      <c r="C2" s="16"/>
      <c r="E2" s="16"/>
      <c r="F2" s="16"/>
      <c r="G2" s="16"/>
      <c r="H2" s="16"/>
      <c r="I2" s="16"/>
      <c r="K2" s="16"/>
      <c r="X2" s="16"/>
    </row>
    <row r="3" spans="2:25" s="3" customFormat="1" ht="18" customHeight="1">
      <c r="B3" s="5"/>
      <c r="C3" s="5"/>
      <c r="D3" s="5"/>
      <c r="E3" s="5"/>
      <c r="F3" s="27"/>
      <c r="G3" s="27"/>
      <c r="H3" s="27"/>
      <c r="I3" s="27"/>
      <c r="J3" s="60" t="s">
        <v>38</v>
      </c>
      <c r="K3" s="60"/>
      <c r="L3" s="60"/>
      <c r="M3" s="60"/>
      <c r="N3" s="60"/>
      <c r="O3" s="60"/>
      <c r="P3" s="60"/>
      <c r="Q3" s="60"/>
      <c r="R3" s="60"/>
      <c r="S3" s="60"/>
      <c r="T3" s="60"/>
      <c r="U3" s="27"/>
      <c r="V3" s="27"/>
      <c r="W3" s="27"/>
      <c r="X3" s="27"/>
      <c r="Y3" s="27"/>
    </row>
    <row r="4" spans="1:25" s="3" customFormat="1" ht="18" customHeight="1">
      <c r="A4" s="28"/>
      <c r="B4" s="57"/>
      <c r="C4" s="57"/>
      <c r="D4" s="57"/>
      <c r="E4" s="57"/>
      <c r="F4" s="27"/>
      <c r="G4" s="27"/>
      <c r="H4" s="27"/>
      <c r="I4" s="29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27"/>
      <c r="V4" s="27"/>
      <c r="W4" s="27"/>
      <c r="X4" s="27"/>
      <c r="Y4" s="27"/>
    </row>
    <row r="5" spans="1:25" ht="36" customHeight="1">
      <c r="A5" s="58" t="s">
        <v>64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</row>
    <row r="6" spans="1:25" ht="24" customHeight="1" thickBot="1">
      <c r="A6" s="59" t="str">
        <f>F1</f>
        <v>中華民國111年第2季( 4月至6月 )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</row>
    <row r="7" spans="1:25" s="1" customFormat="1" ht="54.75" customHeight="1">
      <c r="A7" s="53" t="s">
        <v>22</v>
      </c>
      <c r="B7" s="42" t="s">
        <v>17</v>
      </c>
      <c r="C7" s="44" t="s">
        <v>19</v>
      </c>
      <c r="D7" s="49"/>
      <c r="E7" s="35"/>
      <c r="F7" s="34" t="s">
        <v>23</v>
      </c>
      <c r="G7" s="49"/>
      <c r="H7" s="34" t="s">
        <v>24</v>
      </c>
      <c r="I7" s="35"/>
      <c r="J7" s="34" t="s">
        <v>25</v>
      </c>
      <c r="K7" s="35"/>
      <c r="L7" s="55" t="s">
        <v>26</v>
      </c>
      <c r="M7" s="56"/>
      <c r="N7" s="55" t="s">
        <v>27</v>
      </c>
      <c r="O7" s="56"/>
      <c r="P7" s="34" t="s">
        <v>28</v>
      </c>
      <c r="Q7" s="35"/>
      <c r="R7" s="34" t="s">
        <v>29</v>
      </c>
      <c r="S7" s="35"/>
      <c r="T7" s="34" t="s">
        <v>30</v>
      </c>
      <c r="U7" s="35"/>
      <c r="V7" s="34" t="s">
        <v>34</v>
      </c>
      <c r="W7" s="35"/>
      <c r="X7" s="34" t="s">
        <v>35</v>
      </c>
      <c r="Y7" s="49"/>
    </row>
    <row r="8" spans="1:25" s="1" customFormat="1" ht="21.75" customHeight="1" thickBot="1">
      <c r="A8" s="54"/>
      <c r="B8" s="43"/>
      <c r="C8" s="21" t="s">
        <v>20</v>
      </c>
      <c r="D8" s="21" t="s">
        <v>0</v>
      </c>
      <c r="E8" s="22" t="s">
        <v>1</v>
      </c>
      <c r="F8" s="22" t="s">
        <v>31</v>
      </c>
      <c r="G8" s="22" t="s">
        <v>32</v>
      </c>
      <c r="H8" s="22" t="s">
        <v>31</v>
      </c>
      <c r="I8" s="22" t="s">
        <v>32</v>
      </c>
      <c r="J8" s="22" t="s">
        <v>0</v>
      </c>
      <c r="K8" s="21" t="s">
        <v>1</v>
      </c>
      <c r="L8" s="22" t="s">
        <v>0</v>
      </c>
      <c r="M8" s="21" t="s">
        <v>1</v>
      </c>
      <c r="N8" s="22" t="s">
        <v>0</v>
      </c>
      <c r="O8" s="21" t="s">
        <v>1</v>
      </c>
      <c r="P8" s="22" t="s">
        <v>0</v>
      </c>
      <c r="Q8" s="21" t="s">
        <v>1</v>
      </c>
      <c r="R8" s="22" t="s">
        <v>0</v>
      </c>
      <c r="S8" s="21" t="s">
        <v>1</v>
      </c>
      <c r="T8" s="22" t="s">
        <v>0</v>
      </c>
      <c r="U8" s="21" t="s">
        <v>1</v>
      </c>
      <c r="V8" s="21" t="s">
        <v>31</v>
      </c>
      <c r="W8" s="21" t="s">
        <v>32</v>
      </c>
      <c r="X8" s="22" t="s">
        <v>0</v>
      </c>
      <c r="Y8" s="26" t="s">
        <v>1</v>
      </c>
    </row>
    <row r="9" spans="1:25" s="2" customFormat="1" ht="21" customHeight="1">
      <c r="A9" s="35" t="s">
        <v>57</v>
      </c>
      <c r="B9" s="85" t="s">
        <v>41</v>
      </c>
      <c r="C9" s="67">
        <v>620</v>
      </c>
      <c r="D9" s="67">
        <v>337</v>
      </c>
      <c r="E9" s="70">
        <v>283</v>
      </c>
      <c r="F9" s="67">
        <v>82</v>
      </c>
      <c r="G9" s="67">
        <v>89</v>
      </c>
      <c r="H9" s="67">
        <v>58</v>
      </c>
      <c r="I9" s="67">
        <v>53</v>
      </c>
      <c r="J9" s="67">
        <v>4</v>
      </c>
      <c r="K9" s="90">
        <v>0</v>
      </c>
      <c r="L9" s="67">
        <v>23</v>
      </c>
      <c r="M9" s="67">
        <v>15</v>
      </c>
      <c r="N9" s="67">
        <v>8</v>
      </c>
      <c r="O9" s="67">
        <v>2</v>
      </c>
      <c r="P9" s="67">
        <v>22</v>
      </c>
      <c r="Q9" s="67">
        <v>18</v>
      </c>
      <c r="R9" s="67">
        <v>109</v>
      </c>
      <c r="S9" s="67">
        <v>89</v>
      </c>
      <c r="T9" s="67">
        <v>1</v>
      </c>
      <c r="U9" s="78">
        <v>0</v>
      </c>
      <c r="V9" s="67">
        <v>24</v>
      </c>
      <c r="W9" s="67">
        <v>17</v>
      </c>
      <c r="X9" s="70">
        <v>6</v>
      </c>
      <c r="Y9" s="91">
        <v>0</v>
      </c>
    </row>
    <row r="10" spans="1:25" ht="21" customHeight="1">
      <c r="A10" s="51"/>
      <c r="B10" s="86" t="s">
        <v>42</v>
      </c>
      <c r="C10" s="68">
        <v>62</v>
      </c>
      <c r="D10" s="68">
        <v>33</v>
      </c>
      <c r="E10" s="71">
        <v>29</v>
      </c>
      <c r="F10" s="68">
        <v>3</v>
      </c>
      <c r="G10" s="68">
        <v>4</v>
      </c>
      <c r="H10" s="74">
        <v>0</v>
      </c>
      <c r="I10" s="74">
        <v>0</v>
      </c>
      <c r="J10" s="74">
        <v>0</v>
      </c>
      <c r="K10" s="75">
        <v>0</v>
      </c>
      <c r="L10" s="68">
        <v>2</v>
      </c>
      <c r="M10" s="68">
        <v>1</v>
      </c>
      <c r="N10" s="68">
        <v>3</v>
      </c>
      <c r="O10" s="74">
        <v>0</v>
      </c>
      <c r="P10" s="68">
        <v>18</v>
      </c>
      <c r="Q10" s="68">
        <v>15</v>
      </c>
      <c r="R10" s="68">
        <v>1</v>
      </c>
      <c r="S10" s="68">
        <v>1</v>
      </c>
      <c r="T10" s="74">
        <v>0</v>
      </c>
      <c r="U10" s="74">
        <v>0</v>
      </c>
      <c r="V10" s="68">
        <v>4</v>
      </c>
      <c r="W10" s="68">
        <v>8</v>
      </c>
      <c r="X10" s="71">
        <v>2</v>
      </c>
      <c r="Y10" s="82">
        <v>0</v>
      </c>
    </row>
    <row r="11" spans="1:25" ht="21" customHeight="1">
      <c r="A11" s="51"/>
      <c r="B11" s="86" t="s">
        <v>43</v>
      </c>
      <c r="C11" s="68">
        <v>93</v>
      </c>
      <c r="D11" s="68">
        <v>46</v>
      </c>
      <c r="E11" s="71">
        <v>47</v>
      </c>
      <c r="F11" s="68">
        <v>22</v>
      </c>
      <c r="G11" s="68">
        <v>22</v>
      </c>
      <c r="H11" s="68">
        <v>8</v>
      </c>
      <c r="I11" s="68">
        <v>13</v>
      </c>
      <c r="J11" s="74">
        <v>0</v>
      </c>
      <c r="K11" s="75">
        <v>0</v>
      </c>
      <c r="L11" s="74">
        <v>0</v>
      </c>
      <c r="M11" s="68">
        <v>1</v>
      </c>
      <c r="N11" s="74">
        <v>0</v>
      </c>
      <c r="O11" s="74">
        <v>0</v>
      </c>
      <c r="P11" s="68">
        <v>1</v>
      </c>
      <c r="Q11" s="74">
        <v>0</v>
      </c>
      <c r="R11" s="68">
        <v>9</v>
      </c>
      <c r="S11" s="68">
        <v>8</v>
      </c>
      <c r="T11" s="74">
        <v>0</v>
      </c>
      <c r="U11" s="74">
        <v>0</v>
      </c>
      <c r="V11" s="68">
        <v>6</v>
      </c>
      <c r="W11" s="68">
        <v>3</v>
      </c>
      <c r="X11" s="75">
        <v>0</v>
      </c>
      <c r="Y11" s="82">
        <v>0</v>
      </c>
    </row>
    <row r="12" spans="1:25" ht="21" customHeight="1">
      <c r="A12" s="51"/>
      <c r="B12" s="86" t="s">
        <v>44</v>
      </c>
      <c r="C12" s="68">
        <v>174</v>
      </c>
      <c r="D12" s="68">
        <v>96</v>
      </c>
      <c r="E12" s="71">
        <v>78</v>
      </c>
      <c r="F12" s="68">
        <v>27</v>
      </c>
      <c r="G12" s="68">
        <v>36</v>
      </c>
      <c r="H12" s="68">
        <v>17</v>
      </c>
      <c r="I12" s="68">
        <v>15</v>
      </c>
      <c r="J12" s="74">
        <v>0</v>
      </c>
      <c r="K12" s="75">
        <v>0</v>
      </c>
      <c r="L12" s="68">
        <v>4</v>
      </c>
      <c r="M12" s="68">
        <v>3</v>
      </c>
      <c r="N12" s="74">
        <v>0</v>
      </c>
      <c r="O12" s="74">
        <v>0</v>
      </c>
      <c r="P12" s="68">
        <v>1</v>
      </c>
      <c r="Q12" s="68">
        <v>2</v>
      </c>
      <c r="R12" s="68">
        <v>33</v>
      </c>
      <c r="S12" s="68">
        <v>16</v>
      </c>
      <c r="T12" s="74">
        <v>0</v>
      </c>
      <c r="U12" s="74">
        <v>0</v>
      </c>
      <c r="V12" s="68">
        <v>13</v>
      </c>
      <c r="W12" s="68">
        <v>6</v>
      </c>
      <c r="X12" s="71">
        <v>1</v>
      </c>
      <c r="Y12" s="82">
        <v>0</v>
      </c>
    </row>
    <row r="13" spans="1:25" ht="21" customHeight="1">
      <c r="A13" s="51"/>
      <c r="B13" s="86" t="s">
        <v>45</v>
      </c>
      <c r="C13" s="68">
        <v>291</v>
      </c>
      <c r="D13" s="68">
        <v>162</v>
      </c>
      <c r="E13" s="71">
        <v>129</v>
      </c>
      <c r="F13" s="68">
        <v>30</v>
      </c>
      <c r="G13" s="68">
        <v>27</v>
      </c>
      <c r="H13" s="68">
        <v>33</v>
      </c>
      <c r="I13" s="68">
        <v>25</v>
      </c>
      <c r="J13" s="68">
        <v>4</v>
      </c>
      <c r="K13" s="75">
        <v>0</v>
      </c>
      <c r="L13" s="68">
        <v>17</v>
      </c>
      <c r="M13" s="68">
        <v>10</v>
      </c>
      <c r="N13" s="68">
        <v>5</v>
      </c>
      <c r="O13" s="68">
        <v>2</v>
      </c>
      <c r="P13" s="68">
        <v>2</v>
      </c>
      <c r="Q13" s="68">
        <v>1</v>
      </c>
      <c r="R13" s="68">
        <v>66</v>
      </c>
      <c r="S13" s="68">
        <v>64</v>
      </c>
      <c r="T13" s="68">
        <v>1</v>
      </c>
      <c r="U13" s="74">
        <v>0</v>
      </c>
      <c r="V13" s="68">
        <v>1</v>
      </c>
      <c r="W13" s="74">
        <v>0</v>
      </c>
      <c r="X13" s="71">
        <v>3</v>
      </c>
      <c r="Y13" s="82">
        <v>0</v>
      </c>
    </row>
    <row r="14" spans="1:25" ht="21" customHeight="1">
      <c r="A14" s="51" t="s">
        <v>55</v>
      </c>
      <c r="B14" s="86" t="s">
        <v>41</v>
      </c>
      <c r="C14" s="68">
        <v>20</v>
      </c>
      <c r="D14" s="68">
        <v>12</v>
      </c>
      <c r="E14" s="71">
        <v>8</v>
      </c>
      <c r="F14" s="68">
        <v>3</v>
      </c>
      <c r="G14" s="68">
        <v>2</v>
      </c>
      <c r="H14" s="68">
        <v>3</v>
      </c>
      <c r="I14" s="74">
        <v>0</v>
      </c>
      <c r="J14" s="74">
        <v>0</v>
      </c>
      <c r="K14" s="75">
        <v>0</v>
      </c>
      <c r="L14" s="68">
        <v>3</v>
      </c>
      <c r="M14" s="68">
        <v>2</v>
      </c>
      <c r="N14" s="74">
        <v>0</v>
      </c>
      <c r="O14" s="74">
        <v>0</v>
      </c>
      <c r="P14" s="74">
        <v>0</v>
      </c>
      <c r="Q14" s="68">
        <v>1</v>
      </c>
      <c r="R14" s="68">
        <v>3</v>
      </c>
      <c r="S14" s="68">
        <v>3</v>
      </c>
      <c r="T14" s="74">
        <v>0</v>
      </c>
      <c r="U14" s="74">
        <v>0</v>
      </c>
      <c r="V14" s="74">
        <v>0</v>
      </c>
      <c r="W14" s="74">
        <v>0</v>
      </c>
      <c r="X14" s="75">
        <v>0</v>
      </c>
      <c r="Y14" s="82">
        <v>0</v>
      </c>
    </row>
    <row r="15" spans="1:25" ht="21" customHeight="1">
      <c r="A15" s="51"/>
      <c r="B15" s="86" t="s">
        <v>42</v>
      </c>
      <c r="C15" s="68">
        <v>2</v>
      </c>
      <c r="D15" s="68">
        <v>1</v>
      </c>
      <c r="E15" s="71">
        <v>1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5">
        <v>0</v>
      </c>
      <c r="L15" s="68">
        <v>1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68">
        <v>1</v>
      </c>
      <c r="T15" s="74">
        <v>0</v>
      </c>
      <c r="U15" s="74">
        <v>0</v>
      </c>
      <c r="V15" s="74">
        <v>0</v>
      </c>
      <c r="W15" s="74">
        <v>0</v>
      </c>
      <c r="X15" s="75">
        <v>0</v>
      </c>
      <c r="Y15" s="82">
        <v>0</v>
      </c>
    </row>
    <row r="16" spans="1:25" ht="21" customHeight="1">
      <c r="A16" s="51"/>
      <c r="B16" s="86" t="s">
        <v>43</v>
      </c>
      <c r="C16" s="68">
        <v>1</v>
      </c>
      <c r="D16" s="68">
        <v>1</v>
      </c>
      <c r="E16" s="75">
        <v>0</v>
      </c>
      <c r="F16" s="74">
        <v>0</v>
      </c>
      <c r="G16" s="74">
        <v>0</v>
      </c>
      <c r="H16" s="68">
        <v>1</v>
      </c>
      <c r="I16" s="74">
        <v>0</v>
      </c>
      <c r="J16" s="74">
        <v>0</v>
      </c>
      <c r="K16" s="75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5">
        <v>0</v>
      </c>
      <c r="Y16" s="82">
        <v>0</v>
      </c>
    </row>
    <row r="17" spans="1:25" ht="21" customHeight="1">
      <c r="A17" s="51"/>
      <c r="B17" s="86" t="s">
        <v>44</v>
      </c>
      <c r="C17" s="68">
        <v>5</v>
      </c>
      <c r="D17" s="68">
        <v>4</v>
      </c>
      <c r="E17" s="71">
        <v>1</v>
      </c>
      <c r="F17" s="68">
        <v>2</v>
      </c>
      <c r="G17" s="74">
        <v>0</v>
      </c>
      <c r="H17" s="68">
        <v>2</v>
      </c>
      <c r="I17" s="74">
        <v>0</v>
      </c>
      <c r="J17" s="74">
        <v>0</v>
      </c>
      <c r="K17" s="75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68">
        <v>1</v>
      </c>
      <c r="T17" s="74">
        <v>0</v>
      </c>
      <c r="U17" s="74">
        <v>0</v>
      </c>
      <c r="V17" s="74">
        <v>0</v>
      </c>
      <c r="W17" s="74">
        <v>0</v>
      </c>
      <c r="X17" s="75">
        <v>0</v>
      </c>
      <c r="Y17" s="82">
        <v>0</v>
      </c>
    </row>
    <row r="18" spans="1:25" ht="21" customHeight="1">
      <c r="A18" s="51"/>
      <c r="B18" s="86" t="s">
        <v>45</v>
      </c>
      <c r="C18" s="68">
        <v>12</v>
      </c>
      <c r="D18" s="68">
        <v>6</v>
      </c>
      <c r="E18" s="71">
        <v>6</v>
      </c>
      <c r="F18" s="68">
        <v>1</v>
      </c>
      <c r="G18" s="68">
        <v>2</v>
      </c>
      <c r="H18" s="74">
        <v>0</v>
      </c>
      <c r="I18" s="74">
        <v>0</v>
      </c>
      <c r="J18" s="74">
        <v>0</v>
      </c>
      <c r="K18" s="75">
        <v>0</v>
      </c>
      <c r="L18" s="68">
        <v>2</v>
      </c>
      <c r="M18" s="68">
        <v>2</v>
      </c>
      <c r="N18" s="74">
        <v>0</v>
      </c>
      <c r="O18" s="74">
        <v>0</v>
      </c>
      <c r="P18" s="74">
        <v>0</v>
      </c>
      <c r="Q18" s="68">
        <v>1</v>
      </c>
      <c r="R18" s="68">
        <v>3</v>
      </c>
      <c r="S18" s="68">
        <v>1</v>
      </c>
      <c r="T18" s="74">
        <v>0</v>
      </c>
      <c r="U18" s="74">
        <v>0</v>
      </c>
      <c r="V18" s="74">
        <v>0</v>
      </c>
      <c r="W18" s="74">
        <v>0</v>
      </c>
      <c r="X18" s="75">
        <v>0</v>
      </c>
      <c r="Y18" s="82">
        <v>0</v>
      </c>
    </row>
    <row r="19" spans="1:25" ht="21" customHeight="1">
      <c r="A19" s="51"/>
      <c r="B19" s="24"/>
      <c r="C19" s="13"/>
      <c r="D19" s="13"/>
      <c r="E19" s="14"/>
      <c r="F19" s="13"/>
      <c r="G19" s="13"/>
      <c r="H19" s="13"/>
      <c r="I19" s="13"/>
      <c r="J19" s="13"/>
      <c r="K19" s="14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4"/>
      <c r="Y19" s="18"/>
    </row>
    <row r="20" spans="1:25" ht="21" customHeight="1">
      <c r="A20" s="51"/>
      <c r="B20" s="24"/>
      <c r="C20" s="13"/>
      <c r="D20" s="13"/>
      <c r="E20" s="14"/>
      <c r="F20" s="13"/>
      <c r="G20" s="13"/>
      <c r="H20" s="13"/>
      <c r="I20" s="13"/>
      <c r="J20" s="13"/>
      <c r="K20" s="14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4"/>
      <c r="Y20" s="18"/>
    </row>
    <row r="21" spans="1:25" ht="21" customHeight="1">
      <c r="A21" s="51"/>
      <c r="B21" s="24"/>
      <c r="C21" s="13"/>
      <c r="D21" s="13"/>
      <c r="E21" s="14"/>
      <c r="F21" s="13"/>
      <c r="G21" s="13"/>
      <c r="H21" s="13"/>
      <c r="I21" s="13"/>
      <c r="J21" s="13"/>
      <c r="K21" s="14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4"/>
      <c r="Y21" s="18"/>
    </row>
    <row r="22" spans="1:25" ht="21" customHeight="1">
      <c r="A22" s="51"/>
      <c r="B22" s="24"/>
      <c r="C22" s="13"/>
      <c r="D22" s="13"/>
      <c r="E22" s="14"/>
      <c r="F22" s="13"/>
      <c r="G22" s="13"/>
      <c r="H22" s="13"/>
      <c r="I22" s="13"/>
      <c r="J22" s="13"/>
      <c r="K22" s="14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4"/>
      <c r="Y22" s="18"/>
    </row>
    <row r="23" spans="1:25" ht="21" customHeight="1">
      <c r="A23" s="51"/>
      <c r="B23" s="24"/>
      <c r="C23" s="13"/>
      <c r="D23" s="13"/>
      <c r="E23" s="14"/>
      <c r="F23" s="13"/>
      <c r="G23" s="13"/>
      <c r="H23" s="13"/>
      <c r="I23" s="13"/>
      <c r="J23" s="13"/>
      <c r="K23" s="14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4"/>
      <c r="Y23" s="18"/>
    </row>
    <row r="24" spans="1:25" ht="21" customHeight="1">
      <c r="A24" s="51"/>
      <c r="B24" s="24"/>
      <c r="C24" s="13"/>
      <c r="D24" s="13"/>
      <c r="E24" s="14"/>
      <c r="F24" s="13"/>
      <c r="G24" s="13"/>
      <c r="H24" s="13"/>
      <c r="I24" s="13"/>
      <c r="J24" s="13"/>
      <c r="K24" s="14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4"/>
      <c r="Y24" s="18"/>
    </row>
    <row r="25" spans="1:25" ht="21" customHeight="1">
      <c r="A25" s="51"/>
      <c r="B25" s="24"/>
      <c r="C25" s="13"/>
      <c r="D25" s="13"/>
      <c r="E25" s="14"/>
      <c r="F25" s="13"/>
      <c r="G25" s="13"/>
      <c r="H25" s="13"/>
      <c r="I25" s="13"/>
      <c r="J25" s="13"/>
      <c r="K25" s="14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4"/>
      <c r="Y25" s="18"/>
    </row>
    <row r="26" spans="1:25" ht="21" customHeight="1">
      <c r="A26" s="51"/>
      <c r="B26" s="24"/>
      <c r="C26" s="13"/>
      <c r="D26" s="13"/>
      <c r="E26" s="14"/>
      <c r="F26" s="13"/>
      <c r="G26" s="13"/>
      <c r="H26" s="13"/>
      <c r="I26" s="13"/>
      <c r="J26" s="13"/>
      <c r="K26" s="14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4"/>
      <c r="Y26" s="18"/>
    </row>
    <row r="27" spans="1:25" ht="21" customHeight="1">
      <c r="A27" s="51"/>
      <c r="B27" s="24"/>
      <c r="C27" s="13"/>
      <c r="D27" s="13"/>
      <c r="E27" s="14"/>
      <c r="F27" s="13"/>
      <c r="G27" s="13"/>
      <c r="H27" s="13"/>
      <c r="I27" s="13"/>
      <c r="J27" s="13"/>
      <c r="K27" s="14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4"/>
      <c r="Y27" s="18"/>
    </row>
    <row r="28" spans="1:25" ht="21" customHeight="1">
      <c r="A28" s="51"/>
      <c r="B28" s="24"/>
      <c r="C28" s="13"/>
      <c r="D28" s="13"/>
      <c r="E28" s="14"/>
      <c r="F28" s="13"/>
      <c r="G28" s="13"/>
      <c r="H28" s="13"/>
      <c r="I28" s="13"/>
      <c r="J28" s="13"/>
      <c r="K28" s="14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4"/>
      <c r="Y28" s="18"/>
    </row>
    <row r="29" spans="1:25" ht="21" customHeight="1">
      <c r="A29" s="51"/>
      <c r="B29" s="24"/>
      <c r="C29" s="13"/>
      <c r="D29" s="13"/>
      <c r="E29" s="14"/>
      <c r="F29" s="13"/>
      <c r="G29" s="13"/>
      <c r="H29" s="13"/>
      <c r="I29" s="13"/>
      <c r="J29" s="13"/>
      <c r="K29" s="14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4"/>
      <c r="Y29" s="18"/>
    </row>
    <row r="30" spans="1:25" ht="21" customHeight="1">
      <c r="A30" s="51"/>
      <c r="B30" s="24"/>
      <c r="C30" s="13"/>
      <c r="D30" s="13"/>
      <c r="E30" s="14"/>
      <c r="F30" s="13"/>
      <c r="G30" s="13"/>
      <c r="H30" s="13"/>
      <c r="I30" s="13"/>
      <c r="J30" s="13"/>
      <c r="K30" s="14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4"/>
      <c r="Y30" s="18"/>
    </row>
    <row r="31" spans="1:25" ht="21" customHeight="1">
      <c r="A31" s="51"/>
      <c r="B31" s="24"/>
      <c r="C31" s="13"/>
      <c r="D31" s="13"/>
      <c r="E31" s="14"/>
      <c r="F31" s="13"/>
      <c r="G31" s="13"/>
      <c r="H31" s="13"/>
      <c r="I31" s="13"/>
      <c r="J31" s="13"/>
      <c r="K31" s="14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4"/>
      <c r="Y31" s="18"/>
    </row>
    <row r="32" spans="1:25" ht="21" customHeight="1">
      <c r="A32" s="51"/>
      <c r="B32" s="24"/>
      <c r="C32" s="13"/>
      <c r="D32" s="13"/>
      <c r="E32" s="14"/>
      <c r="F32" s="13"/>
      <c r="G32" s="13"/>
      <c r="H32" s="13"/>
      <c r="I32" s="13"/>
      <c r="J32" s="13"/>
      <c r="K32" s="14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4"/>
      <c r="Y32" s="18"/>
    </row>
    <row r="33" spans="1:25" ht="21" customHeight="1" thickBot="1">
      <c r="A33" s="52"/>
      <c r="B33" s="25"/>
      <c r="C33" s="12"/>
      <c r="D33" s="12"/>
      <c r="E33" s="10"/>
      <c r="F33" s="12"/>
      <c r="G33" s="12"/>
      <c r="H33" s="12"/>
      <c r="I33" s="12"/>
      <c r="J33" s="12"/>
      <c r="K33" s="10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0"/>
      <c r="Y33" s="19"/>
    </row>
    <row r="34" spans="1:25" s="4" customFormat="1" ht="36" customHeight="1">
      <c r="A34" s="6"/>
      <c r="B34" s="7"/>
      <c r="C34" s="8"/>
      <c r="D34" s="7"/>
      <c r="E34" s="8"/>
      <c r="F34" s="8"/>
      <c r="G34" s="8"/>
      <c r="H34" s="8"/>
      <c r="I34" s="8"/>
      <c r="J34" s="7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8"/>
      <c r="Y34" s="7"/>
    </row>
    <row r="35" spans="1:25" ht="18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</sheetData>
  <sheetProtection/>
  <mergeCells count="22">
    <mergeCell ref="X7:Y7"/>
    <mergeCell ref="A9:A13"/>
    <mergeCell ref="A14:A18"/>
    <mergeCell ref="A19:A23"/>
    <mergeCell ref="A24:A28"/>
    <mergeCell ref="A29:A33"/>
    <mergeCell ref="L7:M7"/>
    <mergeCell ref="N7:O7"/>
    <mergeCell ref="P7:Q7"/>
    <mergeCell ref="R7:S7"/>
    <mergeCell ref="T7:U7"/>
    <mergeCell ref="V7:W7"/>
    <mergeCell ref="J3:T4"/>
    <mergeCell ref="B4:E4"/>
    <mergeCell ref="A5:Y5"/>
    <mergeCell ref="A6:Y6"/>
    <mergeCell ref="A7:A8"/>
    <mergeCell ref="B7:B8"/>
    <mergeCell ref="C7:E7"/>
    <mergeCell ref="F7:G7"/>
    <mergeCell ref="H7:I7"/>
    <mergeCell ref="J7:K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6"/>
  <sheetViews>
    <sheetView zoomScale="85" zoomScaleNormal="85" zoomScalePageLayoutView="0" workbookViewId="0" topLeftCell="A18">
      <selection activeCell="A1" sqref="A1"/>
    </sheetView>
  </sheetViews>
  <sheetFormatPr defaultColWidth="9.33203125" defaultRowHeight="12"/>
  <cols>
    <col min="1" max="1" width="14.83203125" style="3" customWidth="1"/>
    <col min="2" max="17" width="9.83203125" style="0" customWidth="1"/>
    <col min="18" max="19" width="10.83203125" style="0" customWidth="1"/>
    <col min="20" max="23" width="9.83203125" style="0" customWidth="1"/>
  </cols>
  <sheetData>
    <row r="1" spans="1:22" s="11" customFormat="1" ht="31.5" customHeight="1" hidden="1">
      <c r="A1" s="76" t="s">
        <v>60</v>
      </c>
      <c r="B1" s="11" t="s">
        <v>50</v>
      </c>
      <c r="C1" s="16" t="s">
        <v>51</v>
      </c>
      <c r="D1" s="11" t="s">
        <v>52</v>
      </c>
      <c r="E1" s="77" t="s">
        <v>53</v>
      </c>
      <c r="F1" s="16" t="s">
        <v>54</v>
      </c>
      <c r="G1" s="16"/>
      <c r="H1" s="16"/>
      <c r="I1" s="16"/>
      <c r="K1" s="16"/>
      <c r="V1" s="16"/>
    </row>
    <row r="2" spans="1:22" s="11" customFormat="1" ht="28.5" customHeight="1" hidden="1" thickBot="1">
      <c r="A2" s="15"/>
      <c r="C2" s="16"/>
      <c r="E2" s="16"/>
      <c r="F2" s="16"/>
      <c r="G2" s="16"/>
      <c r="H2" s="16"/>
      <c r="I2" s="16"/>
      <c r="K2" s="16"/>
      <c r="V2" s="16"/>
    </row>
    <row r="3" spans="1:23" s="3" customFormat="1" ht="18" customHeight="1">
      <c r="A3" s="28"/>
      <c r="B3" s="5"/>
      <c r="C3" s="5"/>
      <c r="D3" s="5"/>
      <c r="E3" s="5"/>
      <c r="F3" s="5"/>
      <c r="G3" s="5"/>
      <c r="H3" s="31"/>
      <c r="J3" s="32"/>
      <c r="K3" s="33" t="s">
        <v>40</v>
      </c>
      <c r="L3" s="33"/>
      <c r="M3" s="33"/>
      <c r="N3" s="33"/>
      <c r="O3" s="33"/>
      <c r="P3" s="33"/>
      <c r="Q3" s="33"/>
      <c r="R3" s="33"/>
      <c r="S3" s="31"/>
      <c r="T3" s="62"/>
      <c r="U3" s="62"/>
      <c r="V3" s="62"/>
      <c r="W3" s="62"/>
    </row>
    <row r="4" spans="1:23" s="3" customFormat="1" ht="18" customHeight="1">
      <c r="A4" s="30"/>
      <c r="B4" s="60"/>
      <c r="C4" s="60"/>
      <c r="D4" s="60"/>
      <c r="E4" s="60"/>
      <c r="F4" s="27"/>
      <c r="G4" s="27"/>
      <c r="H4" s="31"/>
      <c r="I4" s="32"/>
      <c r="J4" s="32"/>
      <c r="K4" s="33"/>
      <c r="L4" s="33"/>
      <c r="M4" s="33"/>
      <c r="N4" s="33"/>
      <c r="O4" s="33"/>
      <c r="P4" s="33"/>
      <c r="Q4" s="33"/>
      <c r="R4" s="33"/>
      <c r="S4" s="31"/>
      <c r="T4" s="63"/>
      <c r="U4" s="57"/>
      <c r="V4" s="57"/>
      <c r="W4" s="57"/>
    </row>
    <row r="5" spans="1:23" ht="36" customHeight="1">
      <c r="A5" s="58" t="s">
        <v>68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</row>
    <row r="6" spans="1:23" ht="24" customHeight="1" thickBot="1">
      <c r="A6" s="59" t="str">
        <f>F1</f>
        <v>中華民國111年第2季( 4月至6月 )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</row>
    <row r="7" spans="1:23" s="1" customFormat="1" ht="54.75" customHeight="1">
      <c r="A7" s="53" t="s">
        <v>22</v>
      </c>
      <c r="B7" s="42" t="s">
        <v>17</v>
      </c>
      <c r="C7" s="44" t="s">
        <v>33</v>
      </c>
      <c r="D7" s="49"/>
      <c r="E7" s="35"/>
      <c r="F7" s="34" t="s">
        <v>23</v>
      </c>
      <c r="G7" s="49"/>
      <c r="H7" s="34" t="s">
        <v>24</v>
      </c>
      <c r="I7" s="35"/>
      <c r="J7" s="34" t="s">
        <v>25</v>
      </c>
      <c r="K7" s="35"/>
      <c r="L7" s="55" t="s">
        <v>26</v>
      </c>
      <c r="M7" s="56"/>
      <c r="N7" s="55" t="s">
        <v>27</v>
      </c>
      <c r="O7" s="56"/>
      <c r="P7" s="34" t="s">
        <v>28</v>
      </c>
      <c r="Q7" s="35"/>
      <c r="R7" s="34" t="s">
        <v>29</v>
      </c>
      <c r="S7" s="35"/>
      <c r="T7" s="34" t="s">
        <v>36</v>
      </c>
      <c r="U7" s="35"/>
      <c r="V7" s="34" t="s">
        <v>35</v>
      </c>
      <c r="W7" s="49"/>
    </row>
    <row r="8" spans="1:23" s="1" customFormat="1" ht="21.75" customHeight="1" thickBot="1">
      <c r="A8" s="54"/>
      <c r="B8" s="43"/>
      <c r="C8" s="21" t="s">
        <v>20</v>
      </c>
      <c r="D8" s="21" t="s">
        <v>0</v>
      </c>
      <c r="E8" s="22" t="s">
        <v>1</v>
      </c>
      <c r="F8" s="22" t="s">
        <v>31</v>
      </c>
      <c r="G8" s="22" t="s">
        <v>32</v>
      </c>
      <c r="H8" s="22" t="s">
        <v>31</v>
      </c>
      <c r="I8" s="22" t="s">
        <v>32</v>
      </c>
      <c r="J8" s="22" t="s">
        <v>0</v>
      </c>
      <c r="K8" s="21" t="s">
        <v>1</v>
      </c>
      <c r="L8" s="22" t="s">
        <v>0</v>
      </c>
      <c r="M8" s="21" t="s">
        <v>1</v>
      </c>
      <c r="N8" s="22" t="s">
        <v>0</v>
      </c>
      <c r="O8" s="21" t="s">
        <v>1</v>
      </c>
      <c r="P8" s="22" t="s">
        <v>0</v>
      </c>
      <c r="Q8" s="21" t="s">
        <v>1</v>
      </c>
      <c r="R8" s="22" t="s">
        <v>0</v>
      </c>
      <c r="S8" s="21" t="s">
        <v>1</v>
      </c>
      <c r="T8" s="21" t="s">
        <v>31</v>
      </c>
      <c r="U8" s="21" t="s">
        <v>32</v>
      </c>
      <c r="V8" s="22" t="s">
        <v>0</v>
      </c>
      <c r="W8" s="26" t="s">
        <v>1</v>
      </c>
    </row>
    <row r="9" spans="1:23" s="2" customFormat="1" ht="19.5" customHeight="1">
      <c r="A9" s="35" t="s">
        <v>56</v>
      </c>
      <c r="B9" s="23" t="s">
        <v>41</v>
      </c>
      <c r="C9" s="67">
        <v>6540</v>
      </c>
      <c r="D9" s="67">
        <v>3598</v>
      </c>
      <c r="E9" s="70">
        <v>2942</v>
      </c>
      <c r="F9" s="67">
        <v>900</v>
      </c>
      <c r="G9" s="67">
        <v>960</v>
      </c>
      <c r="H9" s="67">
        <v>681</v>
      </c>
      <c r="I9" s="67">
        <v>584</v>
      </c>
      <c r="J9" s="67">
        <v>96</v>
      </c>
      <c r="K9" s="70">
        <v>48</v>
      </c>
      <c r="L9" s="67">
        <v>268</v>
      </c>
      <c r="M9" s="67">
        <v>197</v>
      </c>
      <c r="N9" s="67">
        <v>82</v>
      </c>
      <c r="O9" s="67">
        <v>41</v>
      </c>
      <c r="P9" s="67">
        <v>229</v>
      </c>
      <c r="Q9" s="67">
        <v>171</v>
      </c>
      <c r="R9" s="67">
        <v>1292</v>
      </c>
      <c r="S9" s="67">
        <v>915</v>
      </c>
      <c r="T9" s="67">
        <v>15</v>
      </c>
      <c r="U9" s="67">
        <v>8</v>
      </c>
      <c r="V9" s="70">
        <v>35</v>
      </c>
      <c r="W9" s="88">
        <v>18</v>
      </c>
    </row>
    <row r="10" spans="1:23" ht="19.5" customHeight="1">
      <c r="A10" s="51"/>
      <c r="B10" s="24" t="s">
        <v>42</v>
      </c>
      <c r="C10" s="68">
        <v>731</v>
      </c>
      <c r="D10" s="68">
        <v>419</v>
      </c>
      <c r="E10" s="71">
        <v>312</v>
      </c>
      <c r="F10" s="68">
        <v>69</v>
      </c>
      <c r="G10" s="68">
        <v>82</v>
      </c>
      <c r="H10" s="68">
        <v>12</v>
      </c>
      <c r="I10" s="68">
        <v>12</v>
      </c>
      <c r="J10" s="68">
        <v>14</v>
      </c>
      <c r="K10" s="71">
        <v>8</v>
      </c>
      <c r="L10" s="68">
        <v>46</v>
      </c>
      <c r="M10" s="68">
        <v>28</v>
      </c>
      <c r="N10" s="68">
        <v>16</v>
      </c>
      <c r="O10" s="68">
        <v>8</v>
      </c>
      <c r="P10" s="68">
        <v>188</v>
      </c>
      <c r="Q10" s="68">
        <v>129</v>
      </c>
      <c r="R10" s="68">
        <v>66</v>
      </c>
      <c r="S10" s="68">
        <v>42</v>
      </c>
      <c r="T10" s="74">
        <v>0</v>
      </c>
      <c r="U10" s="74">
        <v>0</v>
      </c>
      <c r="V10" s="71">
        <v>8</v>
      </c>
      <c r="W10" s="80">
        <v>3</v>
      </c>
    </row>
    <row r="11" spans="1:23" ht="19.5" customHeight="1">
      <c r="A11" s="51"/>
      <c r="B11" s="24" t="s">
        <v>43</v>
      </c>
      <c r="C11" s="68">
        <v>1108</v>
      </c>
      <c r="D11" s="68">
        <v>605</v>
      </c>
      <c r="E11" s="71">
        <v>503</v>
      </c>
      <c r="F11" s="68">
        <v>175</v>
      </c>
      <c r="G11" s="68">
        <v>188</v>
      </c>
      <c r="H11" s="68">
        <v>172</v>
      </c>
      <c r="I11" s="68">
        <v>150</v>
      </c>
      <c r="J11" s="68">
        <v>34</v>
      </c>
      <c r="K11" s="71">
        <v>19</v>
      </c>
      <c r="L11" s="68">
        <v>36</v>
      </c>
      <c r="M11" s="68">
        <v>12</v>
      </c>
      <c r="N11" s="68">
        <v>8</v>
      </c>
      <c r="O11" s="68">
        <v>6</v>
      </c>
      <c r="P11" s="68">
        <v>7</v>
      </c>
      <c r="Q11" s="68">
        <v>10</v>
      </c>
      <c r="R11" s="68">
        <v>164</v>
      </c>
      <c r="S11" s="68">
        <v>115</v>
      </c>
      <c r="T11" s="68">
        <v>3</v>
      </c>
      <c r="U11" s="68">
        <v>1</v>
      </c>
      <c r="V11" s="71">
        <v>6</v>
      </c>
      <c r="W11" s="80">
        <v>2</v>
      </c>
    </row>
    <row r="12" spans="1:23" ht="19.5" customHeight="1">
      <c r="A12" s="51"/>
      <c r="B12" s="24" t="s">
        <v>44</v>
      </c>
      <c r="C12" s="68">
        <v>1833</v>
      </c>
      <c r="D12" s="68">
        <v>1013</v>
      </c>
      <c r="E12" s="71">
        <v>820</v>
      </c>
      <c r="F12" s="68">
        <v>307</v>
      </c>
      <c r="G12" s="68">
        <v>321</v>
      </c>
      <c r="H12" s="68">
        <v>195</v>
      </c>
      <c r="I12" s="68">
        <v>175</v>
      </c>
      <c r="J12" s="68">
        <v>23</v>
      </c>
      <c r="K12" s="71">
        <v>6</v>
      </c>
      <c r="L12" s="68">
        <v>51</v>
      </c>
      <c r="M12" s="68">
        <v>32</v>
      </c>
      <c r="N12" s="68">
        <v>25</v>
      </c>
      <c r="O12" s="68">
        <v>8</v>
      </c>
      <c r="P12" s="68">
        <v>19</v>
      </c>
      <c r="Q12" s="68">
        <v>22</v>
      </c>
      <c r="R12" s="68">
        <v>383</v>
      </c>
      <c r="S12" s="68">
        <v>244</v>
      </c>
      <c r="T12" s="68">
        <v>4</v>
      </c>
      <c r="U12" s="68">
        <v>3</v>
      </c>
      <c r="V12" s="71">
        <v>6</v>
      </c>
      <c r="W12" s="80">
        <v>9</v>
      </c>
    </row>
    <row r="13" spans="1:23" ht="19.5" customHeight="1">
      <c r="A13" s="51"/>
      <c r="B13" s="24" t="s">
        <v>45</v>
      </c>
      <c r="C13" s="68">
        <v>2868</v>
      </c>
      <c r="D13" s="68">
        <v>1561</v>
      </c>
      <c r="E13" s="71">
        <v>1307</v>
      </c>
      <c r="F13" s="68">
        <v>349</v>
      </c>
      <c r="G13" s="68">
        <v>369</v>
      </c>
      <c r="H13" s="68">
        <v>302</v>
      </c>
      <c r="I13" s="68">
        <v>247</v>
      </c>
      <c r="J13" s="68">
        <v>25</v>
      </c>
      <c r="K13" s="71">
        <v>15</v>
      </c>
      <c r="L13" s="68">
        <v>135</v>
      </c>
      <c r="M13" s="68">
        <v>125</v>
      </c>
      <c r="N13" s="68">
        <v>33</v>
      </c>
      <c r="O13" s="68">
        <v>19</v>
      </c>
      <c r="P13" s="68">
        <v>15</v>
      </c>
      <c r="Q13" s="68">
        <v>10</v>
      </c>
      <c r="R13" s="68">
        <v>679</v>
      </c>
      <c r="S13" s="68">
        <v>514</v>
      </c>
      <c r="T13" s="68">
        <v>8</v>
      </c>
      <c r="U13" s="68">
        <v>4</v>
      </c>
      <c r="V13" s="71">
        <v>15</v>
      </c>
      <c r="W13" s="80">
        <v>4</v>
      </c>
    </row>
    <row r="14" spans="1:23" ht="19.5" customHeight="1">
      <c r="A14" s="51" t="s">
        <v>46</v>
      </c>
      <c r="B14" s="24" t="s">
        <v>41</v>
      </c>
      <c r="C14" s="68">
        <v>1876</v>
      </c>
      <c r="D14" s="68">
        <v>1026</v>
      </c>
      <c r="E14" s="71">
        <v>850</v>
      </c>
      <c r="F14" s="68">
        <v>238</v>
      </c>
      <c r="G14" s="68">
        <v>272</v>
      </c>
      <c r="H14" s="68">
        <v>214</v>
      </c>
      <c r="I14" s="68">
        <v>179</v>
      </c>
      <c r="J14" s="68">
        <v>30</v>
      </c>
      <c r="K14" s="71">
        <v>12</v>
      </c>
      <c r="L14" s="68">
        <v>88</v>
      </c>
      <c r="M14" s="68">
        <v>71</v>
      </c>
      <c r="N14" s="68">
        <v>26</v>
      </c>
      <c r="O14" s="68">
        <v>12</v>
      </c>
      <c r="P14" s="68">
        <v>67</v>
      </c>
      <c r="Q14" s="68">
        <v>52</v>
      </c>
      <c r="R14" s="68">
        <v>347</v>
      </c>
      <c r="S14" s="68">
        <v>244</v>
      </c>
      <c r="T14" s="68">
        <v>4</v>
      </c>
      <c r="U14" s="68">
        <v>3</v>
      </c>
      <c r="V14" s="71">
        <v>12</v>
      </c>
      <c r="W14" s="80">
        <v>5</v>
      </c>
    </row>
    <row r="15" spans="1:23" ht="19.5" customHeight="1">
      <c r="A15" s="51"/>
      <c r="B15" s="24" t="s">
        <v>42</v>
      </c>
      <c r="C15" s="68">
        <v>231</v>
      </c>
      <c r="D15" s="68">
        <v>138</v>
      </c>
      <c r="E15" s="71">
        <v>93</v>
      </c>
      <c r="F15" s="68">
        <v>18</v>
      </c>
      <c r="G15" s="68">
        <v>23</v>
      </c>
      <c r="H15" s="68">
        <v>5</v>
      </c>
      <c r="I15" s="68">
        <v>2</v>
      </c>
      <c r="J15" s="68">
        <v>8</v>
      </c>
      <c r="K15" s="71">
        <v>2</v>
      </c>
      <c r="L15" s="68">
        <v>17</v>
      </c>
      <c r="M15" s="68">
        <v>13</v>
      </c>
      <c r="N15" s="68">
        <v>4</v>
      </c>
      <c r="O15" s="68">
        <v>2</v>
      </c>
      <c r="P15" s="68">
        <v>57</v>
      </c>
      <c r="Q15" s="68">
        <v>40</v>
      </c>
      <c r="R15" s="68">
        <v>26</v>
      </c>
      <c r="S15" s="68">
        <v>10</v>
      </c>
      <c r="T15" s="74">
        <v>0</v>
      </c>
      <c r="U15" s="74">
        <v>0</v>
      </c>
      <c r="V15" s="71">
        <v>3</v>
      </c>
      <c r="W15" s="80">
        <v>1</v>
      </c>
    </row>
    <row r="16" spans="1:23" ht="19.5" customHeight="1">
      <c r="A16" s="51"/>
      <c r="B16" s="24" t="s">
        <v>43</v>
      </c>
      <c r="C16" s="68">
        <v>317</v>
      </c>
      <c r="D16" s="68">
        <v>178</v>
      </c>
      <c r="E16" s="71">
        <v>139</v>
      </c>
      <c r="F16" s="68">
        <v>48</v>
      </c>
      <c r="G16" s="68">
        <v>45</v>
      </c>
      <c r="H16" s="68">
        <v>54</v>
      </c>
      <c r="I16" s="68">
        <v>46</v>
      </c>
      <c r="J16" s="68">
        <v>9</v>
      </c>
      <c r="K16" s="71">
        <v>6</v>
      </c>
      <c r="L16" s="68">
        <v>14</v>
      </c>
      <c r="M16" s="68">
        <v>3</v>
      </c>
      <c r="N16" s="68">
        <v>3</v>
      </c>
      <c r="O16" s="68">
        <v>1</v>
      </c>
      <c r="P16" s="68">
        <v>2</v>
      </c>
      <c r="Q16" s="68">
        <v>4</v>
      </c>
      <c r="R16" s="68">
        <v>46</v>
      </c>
      <c r="S16" s="68">
        <v>33</v>
      </c>
      <c r="T16" s="74">
        <v>0</v>
      </c>
      <c r="U16" s="74">
        <v>0</v>
      </c>
      <c r="V16" s="71">
        <v>2</v>
      </c>
      <c r="W16" s="80">
        <v>1</v>
      </c>
    </row>
    <row r="17" spans="1:23" ht="19.5" customHeight="1">
      <c r="A17" s="51"/>
      <c r="B17" s="24" t="s">
        <v>44</v>
      </c>
      <c r="C17" s="68">
        <v>547</v>
      </c>
      <c r="D17" s="68">
        <v>305</v>
      </c>
      <c r="E17" s="71">
        <v>242</v>
      </c>
      <c r="F17" s="68">
        <v>78</v>
      </c>
      <c r="G17" s="68">
        <v>89</v>
      </c>
      <c r="H17" s="68">
        <v>67</v>
      </c>
      <c r="I17" s="68">
        <v>54</v>
      </c>
      <c r="J17" s="68">
        <v>7</v>
      </c>
      <c r="K17" s="75">
        <v>0</v>
      </c>
      <c r="L17" s="68">
        <v>17</v>
      </c>
      <c r="M17" s="68">
        <v>12</v>
      </c>
      <c r="N17" s="68">
        <v>9</v>
      </c>
      <c r="O17" s="68">
        <v>3</v>
      </c>
      <c r="P17" s="68">
        <v>6</v>
      </c>
      <c r="Q17" s="68">
        <v>5</v>
      </c>
      <c r="R17" s="68">
        <v>116</v>
      </c>
      <c r="S17" s="68">
        <v>76</v>
      </c>
      <c r="T17" s="68">
        <v>2</v>
      </c>
      <c r="U17" s="74">
        <v>0</v>
      </c>
      <c r="V17" s="71">
        <v>3</v>
      </c>
      <c r="W17" s="80">
        <v>3</v>
      </c>
    </row>
    <row r="18" spans="1:23" ht="19.5" customHeight="1">
      <c r="A18" s="51"/>
      <c r="B18" s="24" t="s">
        <v>45</v>
      </c>
      <c r="C18" s="68">
        <v>781</v>
      </c>
      <c r="D18" s="68">
        <v>405</v>
      </c>
      <c r="E18" s="71">
        <v>376</v>
      </c>
      <c r="F18" s="68">
        <v>94</v>
      </c>
      <c r="G18" s="68">
        <v>115</v>
      </c>
      <c r="H18" s="68">
        <v>88</v>
      </c>
      <c r="I18" s="68">
        <v>77</v>
      </c>
      <c r="J18" s="68">
        <v>6</v>
      </c>
      <c r="K18" s="71">
        <v>4</v>
      </c>
      <c r="L18" s="68">
        <v>40</v>
      </c>
      <c r="M18" s="68">
        <v>43</v>
      </c>
      <c r="N18" s="68">
        <v>10</v>
      </c>
      <c r="O18" s="68">
        <v>6</v>
      </c>
      <c r="P18" s="68">
        <v>2</v>
      </c>
      <c r="Q18" s="68">
        <v>3</v>
      </c>
      <c r="R18" s="68">
        <v>159</v>
      </c>
      <c r="S18" s="68">
        <v>125</v>
      </c>
      <c r="T18" s="68">
        <v>2</v>
      </c>
      <c r="U18" s="68">
        <v>3</v>
      </c>
      <c r="V18" s="71">
        <v>4</v>
      </c>
      <c r="W18" s="82">
        <v>0</v>
      </c>
    </row>
    <row r="19" spans="1:23" ht="19.5" customHeight="1">
      <c r="A19" s="51" t="s">
        <v>47</v>
      </c>
      <c r="B19" s="24" t="s">
        <v>41</v>
      </c>
      <c r="C19" s="68">
        <v>1433</v>
      </c>
      <c r="D19" s="68">
        <v>777</v>
      </c>
      <c r="E19" s="71">
        <v>656</v>
      </c>
      <c r="F19" s="68">
        <v>214</v>
      </c>
      <c r="G19" s="68">
        <v>223</v>
      </c>
      <c r="H19" s="68">
        <v>129</v>
      </c>
      <c r="I19" s="68">
        <v>123</v>
      </c>
      <c r="J19" s="68">
        <v>16</v>
      </c>
      <c r="K19" s="71">
        <v>16</v>
      </c>
      <c r="L19" s="68">
        <v>65</v>
      </c>
      <c r="M19" s="68">
        <v>43</v>
      </c>
      <c r="N19" s="68">
        <v>17</v>
      </c>
      <c r="O19" s="68">
        <v>6</v>
      </c>
      <c r="P19" s="68">
        <v>53</v>
      </c>
      <c r="Q19" s="68">
        <v>39</v>
      </c>
      <c r="R19" s="68">
        <v>277</v>
      </c>
      <c r="S19" s="68">
        <v>198</v>
      </c>
      <c r="T19" s="68">
        <v>2</v>
      </c>
      <c r="U19" s="68">
        <v>2</v>
      </c>
      <c r="V19" s="71">
        <v>4</v>
      </c>
      <c r="W19" s="80">
        <v>6</v>
      </c>
    </row>
    <row r="20" spans="1:23" ht="19.5" customHeight="1">
      <c r="A20" s="51"/>
      <c r="B20" s="24" t="s">
        <v>42</v>
      </c>
      <c r="C20" s="68">
        <v>165</v>
      </c>
      <c r="D20" s="68">
        <v>89</v>
      </c>
      <c r="E20" s="71">
        <v>76</v>
      </c>
      <c r="F20" s="68">
        <v>16</v>
      </c>
      <c r="G20" s="68">
        <v>21</v>
      </c>
      <c r="H20" s="68">
        <v>3</v>
      </c>
      <c r="I20" s="68">
        <v>5</v>
      </c>
      <c r="J20" s="68">
        <v>2</v>
      </c>
      <c r="K20" s="71">
        <v>2</v>
      </c>
      <c r="L20" s="68">
        <v>9</v>
      </c>
      <c r="M20" s="68">
        <v>5</v>
      </c>
      <c r="N20" s="68">
        <v>4</v>
      </c>
      <c r="O20" s="68">
        <v>3</v>
      </c>
      <c r="P20" s="68">
        <v>42</v>
      </c>
      <c r="Q20" s="68">
        <v>28</v>
      </c>
      <c r="R20" s="68">
        <v>13</v>
      </c>
      <c r="S20" s="68">
        <v>11</v>
      </c>
      <c r="T20" s="74">
        <v>0</v>
      </c>
      <c r="U20" s="74">
        <v>0</v>
      </c>
      <c r="V20" s="75">
        <v>0</v>
      </c>
      <c r="W20" s="80">
        <v>1</v>
      </c>
    </row>
    <row r="21" spans="1:23" ht="19.5" customHeight="1">
      <c r="A21" s="51"/>
      <c r="B21" s="24" t="s">
        <v>43</v>
      </c>
      <c r="C21" s="68">
        <v>254</v>
      </c>
      <c r="D21" s="68">
        <v>139</v>
      </c>
      <c r="E21" s="71">
        <v>115</v>
      </c>
      <c r="F21" s="68">
        <v>43</v>
      </c>
      <c r="G21" s="68">
        <v>41</v>
      </c>
      <c r="H21" s="68">
        <v>35</v>
      </c>
      <c r="I21" s="68">
        <v>40</v>
      </c>
      <c r="J21" s="68">
        <v>8</v>
      </c>
      <c r="K21" s="71">
        <v>7</v>
      </c>
      <c r="L21" s="68">
        <v>8</v>
      </c>
      <c r="M21" s="68">
        <v>1</v>
      </c>
      <c r="N21" s="68">
        <v>2</v>
      </c>
      <c r="O21" s="68">
        <v>2</v>
      </c>
      <c r="P21" s="68">
        <v>2</v>
      </c>
      <c r="Q21" s="68">
        <v>4</v>
      </c>
      <c r="R21" s="68">
        <v>39</v>
      </c>
      <c r="S21" s="68">
        <v>20</v>
      </c>
      <c r="T21" s="74">
        <v>0</v>
      </c>
      <c r="U21" s="74">
        <v>0</v>
      </c>
      <c r="V21" s="71">
        <v>2</v>
      </c>
      <c r="W21" s="82">
        <v>0</v>
      </c>
    </row>
    <row r="22" spans="1:23" ht="19.5" customHeight="1">
      <c r="A22" s="51"/>
      <c r="B22" s="24" t="s">
        <v>44</v>
      </c>
      <c r="C22" s="68">
        <v>397</v>
      </c>
      <c r="D22" s="68">
        <v>216</v>
      </c>
      <c r="E22" s="71">
        <v>181</v>
      </c>
      <c r="F22" s="68">
        <v>82</v>
      </c>
      <c r="G22" s="68">
        <v>78</v>
      </c>
      <c r="H22" s="68">
        <v>31</v>
      </c>
      <c r="I22" s="68">
        <v>36</v>
      </c>
      <c r="J22" s="68">
        <v>2</v>
      </c>
      <c r="K22" s="71">
        <v>3</v>
      </c>
      <c r="L22" s="68">
        <v>12</v>
      </c>
      <c r="M22" s="68">
        <v>7</v>
      </c>
      <c r="N22" s="68">
        <v>4</v>
      </c>
      <c r="O22" s="74">
        <v>0</v>
      </c>
      <c r="P22" s="68">
        <v>7</v>
      </c>
      <c r="Q22" s="68">
        <v>6</v>
      </c>
      <c r="R22" s="68">
        <v>78</v>
      </c>
      <c r="S22" s="68">
        <v>46</v>
      </c>
      <c r="T22" s="74">
        <v>0</v>
      </c>
      <c r="U22" s="68">
        <v>2</v>
      </c>
      <c r="V22" s="75">
        <v>0</v>
      </c>
      <c r="W22" s="80">
        <v>3</v>
      </c>
    </row>
    <row r="23" spans="1:23" ht="19.5" customHeight="1">
      <c r="A23" s="51"/>
      <c r="B23" s="24" t="s">
        <v>45</v>
      </c>
      <c r="C23" s="68">
        <v>617</v>
      </c>
      <c r="D23" s="68">
        <v>333</v>
      </c>
      <c r="E23" s="71">
        <v>284</v>
      </c>
      <c r="F23" s="68">
        <v>73</v>
      </c>
      <c r="G23" s="68">
        <v>83</v>
      </c>
      <c r="H23" s="68">
        <v>60</v>
      </c>
      <c r="I23" s="68">
        <v>42</v>
      </c>
      <c r="J23" s="68">
        <v>4</v>
      </c>
      <c r="K23" s="71">
        <v>4</v>
      </c>
      <c r="L23" s="68">
        <v>36</v>
      </c>
      <c r="M23" s="68">
        <v>30</v>
      </c>
      <c r="N23" s="68">
        <v>7</v>
      </c>
      <c r="O23" s="68">
        <v>1</v>
      </c>
      <c r="P23" s="68">
        <v>2</v>
      </c>
      <c r="Q23" s="68">
        <v>1</v>
      </c>
      <c r="R23" s="68">
        <v>147</v>
      </c>
      <c r="S23" s="68">
        <v>121</v>
      </c>
      <c r="T23" s="68">
        <v>2</v>
      </c>
      <c r="U23" s="74">
        <v>0</v>
      </c>
      <c r="V23" s="71">
        <v>2</v>
      </c>
      <c r="W23" s="80">
        <v>2</v>
      </c>
    </row>
    <row r="24" spans="1:23" ht="19.5" customHeight="1">
      <c r="A24" s="51" t="s">
        <v>48</v>
      </c>
      <c r="B24" s="24" t="s">
        <v>41</v>
      </c>
      <c r="C24" s="68">
        <v>1189</v>
      </c>
      <c r="D24" s="68">
        <v>662</v>
      </c>
      <c r="E24" s="71">
        <v>527</v>
      </c>
      <c r="F24" s="68">
        <v>166</v>
      </c>
      <c r="G24" s="68">
        <v>169</v>
      </c>
      <c r="H24" s="68">
        <v>122</v>
      </c>
      <c r="I24" s="68">
        <v>94</v>
      </c>
      <c r="J24" s="68">
        <v>18</v>
      </c>
      <c r="K24" s="71">
        <v>9</v>
      </c>
      <c r="L24" s="68">
        <v>46</v>
      </c>
      <c r="M24" s="68">
        <v>28</v>
      </c>
      <c r="N24" s="68">
        <v>9</v>
      </c>
      <c r="O24" s="68">
        <v>12</v>
      </c>
      <c r="P24" s="68">
        <v>35</v>
      </c>
      <c r="Q24" s="68">
        <v>24</v>
      </c>
      <c r="R24" s="68">
        <v>262</v>
      </c>
      <c r="S24" s="68">
        <v>186</v>
      </c>
      <c r="T24" s="68">
        <v>1</v>
      </c>
      <c r="U24" s="68">
        <v>1</v>
      </c>
      <c r="V24" s="71">
        <v>3</v>
      </c>
      <c r="W24" s="80">
        <v>4</v>
      </c>
    </row>
    <row r="25" spans="1:23" ht="19.5" customHeight="1">
      <c r="A25" s="51"/>
      <c r="B25" s="24" t="s">
        <v>42</v>
      </c>
      <c r="C25" s="68">
        <v>122</v>
      </c>
      <c r="D25" s="68">
        <v>73</v>
      </c>
      <c r="E25" s="71">
        <v>49</v>
      </c>
      <c r="F25" s="68">
        <v>14</v>
      </c>
      <c r="G25" s="68">
        <v>16</v>
      </c>
      <c r="H25" s="68">
        <v>4</v>
      </c>
      <c r="I25" s="68">
        <v>1</v>
      </c>
      <c r="J25" s="68">
        <v>2</v>
      </c>
      <c r="K25" s="75">
        <v>0</v>
      </c>
      <c r="L25" s="68">
        <v>9</v>
      </c>
      <c r="M25" s="68">
        <v>4</v>
      </c>
      <c r="N25" s="74">
        <v>0</v>
      </c>
      <c r="O25" s="68">
        <v>2</v>
      </c>
      <c r="P25" s="68">
        <v>32</v>
      </c>
      <c r="Q25" s="68">
        <v>18</v>
      </c>
      <c r="R25" s="68">
        <v>12</v>
      </c>
      <c r="S25" s="68">
        <v>8</v>
      </c>
      <c r="T25" s="74">
        <v>0</v>
      </c>
      <c r="U25" s="74">
        <v>0</v>
      </c>
      <c r="V25" s="75">
        <v>0</v>
      </c>
      <c r="W25" s="82">
        <v>0</v>
      </c>
    </row>
    <row r="26" spans="1:23" ht="19.5" customHeight="1">
      <c r="A26" s="51"/>
      <c r="B26" s="24" t="s">
        <v>43</v>
      </c>
      <c r="C26" s="68">
        <v>198</v>
      </c>
      <c r="D26" s="68">
        <v>106</v>
      </c>
      <c r="E26" s="71">
        <v>92</v>
      </c>
      <c r="F26" s="68">
        <v>27</v>
      </c>
      <c r="G26" s="68">
        <v>38</v>
      </c>
      <c r="H26" s="68">
        <v>32</v>
      </c>
      <c r="I26" s="68">
        <v>20</v>
      </c>
      <c r="J26" s="68">
        <v>7</v>
      </c>
      <c r="K26" s="71">
        <v>4</v>
      </c>
      <c r="L26" s="68">
        <v>7</v>
      </c>
      <c r="M26" s="68">
        <v>2</v>
      </c>
      <c r="N26" s="68">
        <v>1</v>
      </c>
      <c r="O26" s="68">
        <v>2</v>
      </c>
      <c r="P26" s="74">
        <v>0</v>
      </c>
      <c r="Q26" s="68">
        <v>1</v>
      </c>
      <c r="R26" s="68">
        <v>31</v>
      </c>
      <c r="S26" s="68">
        <v>24</v>
      </c>
      <c r="T26" s="74">
        <v>0</v>
      </c>
      <c r="U26" s="74">
        <v>0</v>
      </c>
      <c r="V26" s="71">
        <v>1</v>
      </c>
      <c r="W26" s="80">
        <v>1</v>
      </c>
    </row>
    <row r="27" spans="1:23" ht="19.5" customHeight="1">
      <c r="A27" s="51"/>
      <c r="B27" s="24" t="s">
        <v>44</v>
      </c>
      <c r="C27" s="68">
        <v>335</v>
      </c>
      <c r="D27" s="68">
        <v>183</v>
      </c>
      <c r="E27" s="71">
        <v>152</v>
      </c>
      <c r="F27" s="68">
        <v>58</v>
      </c>
      <c r="G27" s="68">
        <v>57</v>
      </c>
      <c r="H27" s="68">
        <v>34</v>
      </c>
      <c r="I27" s="68">
        <v>27</v>
      </c>
      <c r="J27" s="68">
        <v>6</v>
      </c>
      <c r="K27" s="71">
        <v>1</v>
      </c>
      <c r="L27" s="68">
        <v>9</v>
      </c>
      <c r="M27" s="68">
        <v>6</v>
      </c>
      <c r="N27" s="68">
        <v>5</v>
      </c>
      <c r="O27" s="68">
        <v>2</v>
      </c>
      <c r="P27" s="68">
        <v>1</v>
      </c>
      <c r="Q27" s="68">
        <v>2</v>
      </c>
      <c r="R27" s="68">
        <v>69</v>
      </c>
      <c r="S27" s="68">
        <v>55</v>
      </c>
      <c r="T27" s="74">
        <v>0</v>
      </c>
      <c r="U27" s="68">
        <v>1</v>
      </c>
      <c r="V27" s="71">
        <v>1</v>
      </c>
      <c r="W27" s="80">
        <v>1</v>
      </c>
    </row>
    <row r="28" spans="1:23" ht="19.5" customHeight="1">
      <c r="A28" s="51"/>
      <c r="B28" s="24" t="s">
        <v>45</v>
      </c>
      <c r="C28" s="68">
        <v>534</v>
      </c>
      <c r="D28" s="68">
        <v>300</v>
      </c>
      <c r="E28" s="71">
        <v>234</v>
      </c>
      <c r="F28" s="68">
        <v>67</v>
      </c>
      <c r="G28" s="68">
        <v>58</v>
      </c>
      <c r="H28" s="68">
        <v>52</v>
      </c>
      <c r="I28" s="68">
        <v>46</v>
      </c>
      <c r="J28" s="68">
        <v>3</v>
      </c>
      <c r="K28" s="71">
        <v>4</v>
      </c>
      <c r="L28" s="68">
        <v>21</v>
      </c>
      <c r="M28" s="68">
        <v>16</v>
      </c>
      <c r="N28" s="68">
        <v>3</v>
      </c>
      <c r="O28" s="68">
        <v>6</v>
      </c>
      <c r="P28" s="68">
        <v>2</v>
      </c>
      <c r="Q28" s="68">
        <v>3</v>
      </c>
      <c r="R28" s="68">
        <v>150</v>
      </c>
      <c r="S28" s="68">
        <v>99</v>
      </c>
      <c r="T28" s="68">
        <v>1</v>
      </c>
      <c r="U28" s="74">
        <v>0</v>
      </c>
      <c r="V28" s="71">
        <v>1</v>
      </c>
      <c r="W28" s="80">
        <v>2</v>
      </c>
    </row>
    <row r="29" spans="1:23" ht="19.5" customHeight="1">
      <c r="A29" s="51" t="s">
        <v>49</v>
      </c>
      <c r="B29" s="24" t="s">
        <v>41</v>
      </c>
      <c r="C29" s="68">
        <v>1356</v>
      </c>
      <c r="D29" s="68">
        <v>756</v>
      </c>
      <c r="E29" s="71">
        <v>600</v>
      </c>
      <c r="F29" s="68">
        <v>180</v>
      </c>
      <c r="G29" s="68">
        <v>193</v>
      </c>
      <c r="H29" s="68">
        <v>152</v>
      </c>
      <c r="I29" s="68">
        <v>127</v>
      </c>
      <c r="J29" s="68">
        <v>22</v>
      </c>
      <c r="K29" s="71">
        <v>9</v>
      </c>
      <c r="L29" s="68">
        <v>42</v>
      </c>
      <c r="M29" s="68">
        <v>38</v>
      </c>
      <c r="N29" s="68">
        <v>19</v>
      </c>
      <c r="O29" s="68">
        <v>7</v>
      </c>
      <c r="P29" s="68">
        <v>52</v>
      </c>
      <c r="Q29" s="68">
        <v>36</v>
      </c>
      <c r="R29" s="68">
        <v>274</v>
      </c>
      <c r="S29" s="68">
        <v>186</v>
      </c>
      <c r="T29" s="68">
        <v>5</v>
      </c>
      <c r="U29" s="68">
        <v>2</v>
      </c>
      <c r="V29" s="71">
        <v>10</v>
      </c>
      <c r="W29" s="80">
        <v>2</v>
      </c>
    </row>
    <row r="30" spans="1:23" ht="19.5" customHeight="1">
      <c r="A30" s="51"/>
      <c r="B30" s="24" t="s">
        <v>42</v>
      </c>
      <c r="C30" s="68">
        <v>133</v>
      </c>
      <c r="D30" s="68">
        <v>78</v>
      </c>
      <c r="E30" s="71">
        <v>55</v>
      </c>
      <c r="F30" s="68">
        <v>14</v>
      </c>
      <c r="G30" s="68">
        <v>12</v>
      </c>
      <c r="H30" s="74">
        <v>0</v>
      </c>
      <c r="I30" s="68">
        <v>2</v>
      </c>
      <c r="J30" s="74">
        <v>0</v>
      </c>
      <c r="K30" s="71">
        <v>2</v>
      </c>
      <c r="L30" s="68">
        <v>7</v>
      </c>
      <c r="M30" s="68">
        <v>5</v>
      </c>
      <c r="N30" s="68">
        <v>4</v>
      </c>
      <c r="O30" s="68">
        <v>1</v>
      </c>
      <c r="P30" s="68">
        <v>39</v>
      </c>
      <c r="Q30" s="68">
        <v>27</v>
      </c>
      <c r="R30" s="68">
        <v>11</v>
      </c>
      <c r="S30" s="68">
        <v>6</v>
      </c>
      <c r="T30" s="74">
        <v>0</v>
      </c>
      <c r="U30" s="74">
        <v>0</v>
      </c>
      <c r="V30" s="71">
        <v>3</v>
      </c>
      <c r="W30" s="82">
        <v>0</v>
      </c>
    </row>
    <row r="31" spans="1:23" ht="19.5" customHeight="1">
      <c r="A31" s="51"/>
      <c r="B31" s="24" t="s">
        <v>43</v>
      </c>
      <c r="C31" s="68">
        <v>236</v>
      </c>
      <c r="D31" s="68">
        <v>129</v>
      </c>
      <c r="E31" s="71">
        <v>107</v>
      </c>
      <c r="F31" s="68">
        <v>30</v>
      </c>
      <c r="G31" s="68">
        <v>40</v>
      </c>
      <c r="H31" s="68">
        <v>42</v>
      </c>
      <c r="I31" s="68">
        <v>29</v>
      </c>
      <c r="J31" s="68">
        <v>8</v>
      </c>
      <c r="K31" s="71">
        <v>2</v>
      </c>
      <c r="L31" s="68">
        <v>7</v>
      </c>
      <c r="M31" s="68">
        <v>5</v>
      </c>
      <c r="N31" s="68">
        <v>2</v>
      </c>
      <c r="O31" s="68">
        <v>1</v>
      </c>
      <c r="P31" s="68">
        <v>2</v>
      </c>
      <c r="Q31" s="68">
        <v>1</v>
      </c>
      <c r="R31" s="68">
        <v>34</v>
      </c>
      <c r="S31" s="68">
        <v>28</v>
      </c>
      <c r="T31" s="68">
        <v>3</v>
      </c>
      <c r="U31" s="68">
        <v>1</v>
      </c>
      <c r="V31" s="71">
        <v>1</v>
      </c>
      <c r="W31" s="82">
        <v>0</v>
      </c>
    </row>
    <row r="32" spans="1:23" ht="19.5" customHeight="1">
      <c r="A32" s="51"/>
      <c r="B32" s="24" t="s">
        <v>44</v>
      </c>
      <c r="C32" s="68">
        <v>356</v>
      </c>
      <c r="D32" s="68">
        <v>196</v>
      </c>
      <c r="E32" s="71">
        <v>160</v>
      </c>
      <c r="F32" s="68">
        <v>53</v>
      </c>
      <c r="G32" s="68">
        <v>57</v>
      </c>
      <c r="H32" s="68">
        <v>41</v>
      </c>
      <c r="I32" s="68">
        <v>39</v>
      </c>
      <c r="J32" s="68">
        <v>7</v>
      </c>
      <c r="K32" s="71">
        <v>2</v>
      </c>
      <c r="L32" s="68">
        <v>9</v>
      </c>
      <c r="M32" s="68">
        <v>4</v>
      </c>
      <c r="N32" s="68">
        <v>5</v>
      </c>
      <c r="O32" s="68">
        <v>1</v>
      </c>
      <c r="P32" s="68">
        <v>4</v>
      </c>
      <c r="Q32" s="68">
        <v>7</v>
      </c>
      <c r="R32" s="68">
        <v>76</v>
      </c>
      <c r="S32" s="68">
        <v>48</v>
      </c>
      <c r="T32" s="74">
        <v>0</v>
      </c>
      <c r="U32" s="74">
        <v>0</v>
      </c>
      <c r="V32" s="71">
        <v>1</v>
      </c>
      <c r="W32" s="80">
        <v>2</v>
      </c>
    </row>
    <row r="33" spans="1:23" ht="19.5" customHeight="1" thickBot="1">
      <c r="A33" s="52"/>
      <c r="B33" s="25" t="s">
        <v>45</v>
      </c>
      <c r="C33" s="69">
        <v>631</v>
      </c>
      <c r="D33" s="69">
        <v>353</v>
      </c>
      <c r="E33" s="72">
        <v>278</v>
      </c>
      <c r="F33" s="69">
        <v>83</v>
      </c>
      <c r="G33" s="69">
        <v>84</v>
      </c>
      <c r="H33" s="69">
        <v>69</v>
      </c>
      <c r="I33" s="69">
        <v>57</v>
      </c>
      <c r="J33" s="69">
        <v>7</v>
      </c>
      <c r="K33" s="72">
        <v>3</v>
      </c>
      <c r="L33" s="69">
        <v>19</v>
      </c>
      <c r="M33" s="69">
        <v>24</v>
      </c>
      <c r="N33" s="69">
        <v>8</v>
      </c>
      <c r="O33" s="69">
        <v>4</v>
      </c>
      <c r="P33" s="69">
        <v>7</v>
      </c>
      <c r="Q33" s="69">
        <v>1</v>
      </c>
      <c r="R33" s="69">
        <v>153</v>
      </c>
      <c r="S33" s="69">
        <v>104</v>
      </c>
      <c r="T33" s="69">
        <v>2</v>
      </c>
      <c r="U33" s="69">
        <v>1</v>
      </c>
      <c r="V33" s="72">
        <v>5</v>
      </c>
      <c r="W33" s="89">
        <v>0</v>
      </c>
    </row>
    <row r="34" spans="1:23" s="4" customFormat="1" ht="36" customHeight="1">
      <c r="A34" s="47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</row>
    <row r="35" spans="1:23" ht="18" customHeight="1">
      <c r="A35" s="61">
        <f>IF(LEN(A2)&gt;0,"資料來源："&amp;A2,"")</f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</row>
    <row r="36" spans="1:23" ht="18" customHeight="1">
      <c r="A36" s="61">
        <f>IF(LEN(A2)&gt;0,"填表說明："&amp;C2,"")</f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</row>
  </sheetData>
  <sheetProtection/>
  <mergeCells count="26">
    <mergeCell ref="A35:W35"/>
    <mergeCell ref="A36:W36"/>
    <mergeCell ref="A9:A13"/>
    <mergeCell ref="A14:A18"/>
    <mergeCell ref="A19:A23"/>
    <mergeCell ref="A24:A28"/>
    <mergeCell ref="A29:A33"/>
    <mergeCell ref="A34:W34"/>
    <mergeCell ref="L7:M7"/>
    <mergeCell ref="N7:O7"/>
    <mergeCell ref="P7:Q7"/>
    <mergeCell ref="R7:S7"/>
    <mergeCell ref="T7:U7"/>
    <mergeCell ref="V7:W7"/>
    <mergeCell ref="A7:A8"/>
    <mergeCell ref="B7:B8"/>
    <mergeCell ref="C7:E7"/>
    <mergeCell ref="F7:G7"/>
    <mergeCell ref="H7:I7"/>
    <mergeCell ref="J7:K7"/>
    <mergeCell ref="K3:R4"/>
    <mergeCell ref="T3:W3"/>
    <mergeCell ref="B4:E4"/>
    <mergeCell ref="T4:W4"/>
    <mergeCell ref="A5:W5"/>
    <mergeCell ref="A6:W6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36"/>
  <sheetViews>
    <sheetView zoomScale="85" zoomScaleNormal="85" zoomScalePageLayoutView="0" workbookViewId="0" topLeftCell="B3">
      <selection activeCell="A1" sqref="A1"/>
    </sheetView>
  </sheetViews>
  <sheetFormatPr defaultColWidth="9.33203125" defaultRowHeight="12"/>
  <cols>
    <col min="1" max="1" width="14.83203125" style="3" customWidth="1"/>
    <col min="2" max="17" width="9.83203125" style="0" customWidth="1"/>
    <col min="18" max="19" width="10.83203125" style="0" customWidth="1"/>
    <col min="20" max="23" width="9.83203125" style="0" customWidth="1"/>
  </cols>
  <sheetData>
    <row r="1" spans="1:22" s="11" customFormat="1" ht="31.5" customHeight="1" hidden="1">
      <c r="A1" s="76" t="s">
        <v>60</v>
      </c>
      <c r="B1" s="11" t="s">
        <v>50</v>
      </c>
      <c r="C1" s="16" t="s">
        <v>51</v>
      </c>
      <c r="D1" s="11" t="s">
        <v>52</v>
      </c>
      <c r="E1" s="77" t="s">
        <v>53</v>
      </c>
      <c r="F1" s="16" t="s">
        <v>54</v>
      </c>
      <c r="G1" s="16"/>
      <c r="H1" s="16"/>
      <c r="I1" s="16"/>
      <c r="K1" s="16"/>
      <c r="V1" s="16"/>
    </row>
    <row r="2" spans="1:22" s="11" customFormat="1" ht="28.5" customHeight="1" hidden="1" thickBot="1">
      <c r="A2" s="76" t="s">
        <v>67</v>
      </c>
      <c r="B2" s="11" t="s">
        <v>65</v>
      </c>
      <c r="C2" s="16" t="s">
        <v>66</v>
      </c>
      <c r="E2" s="16"/>
      <c r="F2" s="16"/>
      <c r="G2" s="16"/>
      <c r="H2" s="16"/>
      <c r="I2" s="16"/>
      <c r="K2" s="16"/>
      <c r="V2" s="16"/>
    </row>
    <row r="3" spans="1:23" s="3" customFormat="1" ht="18" customHeight="1">
      <c r="A3" s="28"/>
      <c r="B3" s="5"/>
      <c r="C3" s="5"/>
      <c r="D3" s="5"/>
      <c r="E3" s="5"/>
      <c r="F3" s="5"/>
      <c r="G3" s="5"/>
      <c r="H3" s="31"/>
      <c r="J3" s="32"/>
      <c r="K3" s="33" t="s">
        <v>40</v>
      </c>
      <c r="L3" s="33"/>
      <c r="M3" s="33"/>
      <c r="N3" s="33"/>
      <c r="O3" s="33"/>
      <c r="P3" s="33"/>
      <c r="Q3" s="33"/>
      <c r="R3" s="33"/>
      <c r="S3" s="31"/>
      <c r="T3" s="62"/>
      <c r="U3" s="62"/>
      <c r="V3" s="62"/>
      <c r="W3" s="62"/>
    </row>
    <row r="4" spans="1:23" s="3" customFormat="1" ht="18" customHeight="1">
      <c r="A4" s="30"/>
      <c r="B4" s="60"/>
      <c r="C4" s="60"/>
      <c r="D4" s="60"/>
      <c r="E4" s="60"/>
      <c r="F4" s="27"/>
      <c r="G4" s="27"/>
      <c r="H4" s="31"/>
      <c r="I4" s="32"/>
      <c r="J4" s="32"/>
      <c r="K4" s="33"/>
      <c r="L4" s="33"/>
      <c r="M4" s="33"/>
      <c r="N4" s="33"/>
      <c r="O4" s="33"/>
      <c r="P4" s="33"/>
      <c r="Q4" s="33"/>
      <c r="R4" s="33"/>
      <c r="S4" s="31"/>
      <c r="T4" s="63"/>
      <c r="U4" s="57"/>
      <c r="V4" s="57"/>
      <c r="W4" s="57"/>
    </row>
    <row r="5" spans="1:23" ht="36" customHeight="1">
      <c r="A5" s="58" t="s">
        <v>69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</row>
    <row r="6" spans="1:23" ht="24" customHeight="1" thickBot="1">
      <c r="A6" s="59" t="str">
        <f>F1</f>
        <v>中華民國111年第2季( 4月至6月 )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</row>
    <row r="7" spans="1:23" s="1" customFormat="1" ht="54.75" customHeight="1">
      <c r="A7" s="53" t="s">
        <v>22</v>
      </c>
      <c r="B7" s="42" t="s">
        <v>17</v>
      </c>
      <c r="C7" s="44" t="s">
        <v>33</v>
      </c>
      <c r="D7" s="49"/>
      <c r="E7" s="35"/>
      <c r="F7" s="34" t="s">
        <v>23</v>
      </c>
      <c r="G7" s="49"/>
      <c r="H7" s="34" t="s">
        <v>24</v>
      </c>
      <c r="I7" s="35"/>
      <c r="J7" s="34" t="s">
        <v>25</v>
      </c>
      <c r="K7" s="35"/>
      <c r="L7" s="55" t="s">
        <v>26</v>
      </c>
      <c r="M7" s="56"/>
      <c r="N7" s="55" t="s">
        <v>27</v>
      </c>
      <c r="O7" s="56"/>
      <c r="P7" s="34" t="s">
        <v>28</v>
      </c>
      <c r="Q7" s="35"/>
      <c r="R7" s="34" t="s">
        <v>29</v>
      </c>
      <c r="S7" s="35"/>
      <c r="T7" s="34" t="s">
        <v>36</v>
      </c>
      <c r="U7" s="35"/>
      <c r="V7" s="34" t="s">
        <v>35</v>
      </c>
      <c r="W7" s="49"/>
    </row>
    <row r="8" spans="1:23" s="1" customFormat="1" ht="21.75" customHeight="1" thickBot="1">
      <c r="A8" s="54"/>
      <c r="B8" s="43"/>
      <c r="C8" s="21" t="s">
        <v>20</v>
      </c>
      <c r="D8" s="21" t="s">
        <v>0</v>
      </c>
      <c r="E8" s="22" t="s">
        <v>1</v>
      </c>
      <c r="F8" s="22" t="s">
        <v>31</v>
      </c>
      <c r="G8" s="22" t="s">
        <v>32</v>
      </c>
      <c r="H8" s="22" t="s">
        <v>31</v>
      </c>
      <c r="I8" s="22" t="s">
        <v>32</v>
      </c>
      <c r="J8" s="22" t="s">
        <v>0</v>
      </c>
      <c r="K8" s="21" t="s">
        <v>1</v>
      </c>
      <c r="L8" s="22" t="s">
        <v>0</v>
      </c>
      <c r="M8" s="21" t="s">
        <v>1</v>
      </c>
      <c r="N8" s="22" t="s">
        <v>0</v>
      </c>
      <c r="O8" s="21" t="s">
        <v>1</v>
      </c>
      <c r="P8" s="22" t="s">
        <v>0</v>
      </c>
      <c r="Q8" s="21" t="s">
        <v>1</v>
      </c>
      <c r="R8" s="22" t="s">
        <v>0</v>
      </c>
      <c r="S8" s="21" t="s">
        <v>1</v>
      </c>
      <c r="T8" s="21" t="s">
        <v>31</v>
      </c>
      <c r="U8" s="21" t="s">
        <v>32</v>
      </c>
      <c r="V8" s="22" t="s">
        <v>0</v>
      </c>
      <c r="W8" s="26" t="s">
        <v>1</v>
      </c>
    </row>
    <row r="9" spans="1:23" s="2" customFormat="1" ht="19.5" customHeight="1">
      <c r="A9" s="35" t="s">
        <v>57</v>
      </c>
      <c r="B9" s="23" t="s">
        <v>41</v>
      </c>
      <c r="C9" s="67">
        <v>666</v>
      </c>
      <c r="D9" s="67">
        <v>365</v>
      </c>
      <c r="E9" s="70">
        <v>301</v>
      </c>
      <c r="F9" s="67">
        <v>99</v>
      </c>
      <c r="G9" s="67">
        <v>101</v>
      </c>
      <c r="H9" s="67">
        <v>61</v>
      </c>
      <c r="I9" s="67">
        <v>61</v>
      </c>
      <c r="J9" s="67">
        <v>10</v>
      </c>
      <c r="K9" s="70">
        <v>2</v>
      </c>
      <c r="L9" s="67">
        <v>24</v>
      </c>
      <c r="M9" s="67">
        <v>15</v>
      </c>
      <c r="N9" s="67">
        <v>11</v>
      </c>
      <c r="O9" s="67">
        <v>4</v>
      </c>
      <c r="P9" s="67">
        <v>22</v>
      </c>
      <c r="Q9" s="67">
        <v>19</v>
      </c>
      <c r="R9" s="67">
        <v>129</v>
      </c>
      <c r="S9" s="67">
        <v>98</v>
      </c>
      <c r="T9" s="67">
        <v>3</v>
      </c>
      <c r="U9" s="78">
        <v>0</v>
      </c>
      <c r="V9" s="70">
        <v>6</v>
      </c>
      <c r="W9" s="88">
        <v>1</v>
      </c>
    </row>
    <row r="10" spans="1:23" ht="19.5" customHeight="1">
      <c r="A10" s="51"/>
      <c r="B10" s="24" t="s">
        <v>42</v>
      </c>
      <c r="C10" s="68">
        <v>78</v>
      </c>
      <c r="D10" s="68">
        <v>40</v>
      </c>
      <c r="E10" s="71">
        <v>38</v>
      </c>
      <c r="F10" s="68">
        <v>7</v>
      </c>
      <c r="G10" s="68">
        <v>10</v>
      </c>
      <c r="H10" s="74">
        <v>0</v>
      </c>
      <c r="I10" s="68">
        <v>2</v>
      </c>
      <c r="J10" s="68">
        <v>2</v>
      </c>
      <c r="K10" s="71">
        <v>2</v>
      </c>
      <c r="L10" s="68">
        <v>3</v>
      </c>
      <c r="M10" s="68">
        <v>1</v>
      </c>
      <c r="N10" s="68">
        <v>4</v>
      </c>
      <c r="O10" s="74">
        <v>0</v>
      </c>
      <c r="P10" s="68">
        <v>18</v>
      </c>
      <c r="Q10" s="68">
        <v>16</v>
      </c>
      <c r="R10" s="68">
        <v>4</v>
      </c>
      <c r="S10" s="68">
        <v>6</v>
      </c>
      <c r="T10" s="74">
        <v>0</v>
      </c>
      <c r="U10" s="74">
        <v>0</v>
      </c>
      <c r="V10" s="71">
        <v>2</v>
      </c>
      <c r="W10" s="80">
        <v>1</v>
      </c>
    </row>
    <row r="11" spans="1:23" ht="19.5" customHeight="1">
      <c r="A11" s="51"/>
      <c r="B11" s="24" t="s">
        <v>43</v>
      </c>
      <c r="C11" s="68">
        <v>102</v>
      </c>
      <c r="D11" s="68">
        <v>52</v>
      </c>
      <c r="E11" s="71">
        <v>50</v>
      </c>
      <c r="F11" s="68">
        <v>27</v>
      </c>
      <c r="G11" s="68">
        <v>24</v>
      </c>
      <c r="H11" s="68">
        <v>8</v>
      </c>
      <c r="I11" s="68">
        <v>15</v>
      </c>
      <c r="J11" s="68">
        <v>2</v>
      </c>
      <c r="K11" s="75">
        <v>0</v>
      </c>
      <c r="L11" s="74">
        <v>0</v>
      </c>
      <c r="M11" s="68">
        <v>1</v>
      </c>
      <c r="N11" s="74">
        <v>0</v>
      </c>
      <c r="O11" s="74">
        <v>0</v>
      </c>
      <c r="P11" s="68">
        <v>1</v>
      </c>
      <c r="Q11" s="74">
        <v>0</v>
      </c>
      <c r="R11" s="68">
        <v>14</v>
      </c>
      <c r="S11" s="68">
        <v>10</v>
      </c>
      <c r="T11" s="74">
        <v>0</v>
      </c>
      <c r="U11" s="74">
        <v>0</v>
      </c>
      <c r="V11" s="75">
        <v>0</v>
      </c>
      <c r="W11" s="82">
        <v>0</v>
      </c>
    </row>
    <row r="12" spans="1:23" ht="19.5" customHeight="1">
      <c r="A12" s="51"/>
      <c r="B12" s="24" t="s">
        <v>44</v>
      </c>
      <c r="C12" s="68">
        <v>193</v>
      </c>
      <c r="D12" s="68">
        <v>109</v>
      </c>
      <c r="E12" s="71">
        <v>84</v>
      </c>
      <c r="F12" s="68">
        <v>34</v>
      </c>
      <c r="G12" s="68">
        <v>40</v>
      </c>
      <c r="H12" s="68">
        <v>20</v>
      </c>
      <c r="I12" s="68">
        <v>19</v>
      </c>
      <c r="J12" s="68">
        <v>1</v>
      </c>
      <c r="K12" s="75">
        <v>0</v>
      </c>
      <c r="L12" s="68">
        <v>4</v>
      </c>
      <c r="M12" s="68">
        <v>3</v>
      </c>
      <c r="N12" s="68">
        <v>2</v>
      </c>
      <c r="O12" s="68">
        <v>2</v>
      </c>
      <c r="P12" s="68">
        <v>1</v>
      </c>
      <c r="Q12" s="68">
        <v>2</v>
      </c>
      <c r="R12" s="68">
        <v>44</v>
      </c>
      <c r="S12" s="68">
        <v>18</v>
      </c>
      <c r="T12" s="68">
        <v>2</v>
      </c>
      <c r="U12" s="74">
        <v>0</v>
      </c>
      <c r="V12" s="71">
        <v>1</v>
      </c>
      <c r="W12" s="82">
        <v>0</v>
      </c>
    </row>
    <row r="13" spans="1:23" ht="19.5" customHeight="1">
      <c r="A13" s="51"/>
      <c r="B13" s="24" t="s">
        <v>45</v>
      </c>
      <c r="C13" s="68">
        <v>293</v>
      </c>
      <c r="D13" s="68">
        <v>164</v>
      </c>
      <c r="E13" s="71">
        <v>129</v>
      </c>
      <c r="F13" s="68">
        <v>31</v>
      </c>
      <c r="G13" s="68">
        <v>27</v>
      </c>
      <c r="H13" s="68">
        <v>33</v>
      </c>
      <c r="I13" s="68">
        <v>25</v>
      </c>
      <c r="J13" s="68">
        <v>5</v>
      </c>
      <c r="K13" s="75">
        <v>0</v>
      </c>
      <c r="L13" s="68">
        <v>17</v>
      </c>
      <c r="M13" s="68">
        <v>10</v>
      </c>
      <c r="N13" s="68">
        <v>5</v>
      </c>
      <c r="O13" s="68">
        <v>2</v>
      </c>
      <c r="P13" s="68">
        <v>2</v>
      </c>
      <c r="Q13" s="68">
        <v>1</v>
      </c>
      <c r="R13" s="68">
        <v>67</v>
      </c>
      <c r="S13" s="68">
        <v>64</v>
      </c>
      <c r="T13" s="68">
        <v>1</v>
      </c>
      <c r="U13" s="74">
        <v>0</v>
      </c>
      <c r="V13" s="71">
        <v>3</v>
      </c>
      <c r="W13" s="82">
        <v>0</v>
      </c>
    </row>
    <row r="14" spans="1:23" ht="19.5" customHeight="1">
      <c r="A14" s="51" t="s">
        <v>55</v>
      </c>
      <c r="B14" s="24" t="s">
        <v>41</v>
      </c>
      <c r="C14" s="68">
        <v>20</v>
      </c>
      <c r="D14" s="68">
        <v>12</v>
      </c>
      <c r="E14" s="71">
        <v>8</v>
      </c>
      <c r="F14" s="68">
        <v>3</v>
      </c>
      <c r="G14" s="68">
        <v>2</v>
      </c>
      <c r="H14" s="68">
        <v>3</v>
      </c>
      <c r="I14" s="74">
        <v>0</v>
      </c>
      <c r="J14" s="74">
        <v>0</v>
      </c>
      <c r="K14" s="75">
        <v>0</v>
      </c>
      <c r="L14" s="68">
        <v>3</v>
      </c>
      <c r="M14" s="68">
        <v>2</v>
      </c>
      <c r="N14" s="74">
        <v>0</v>
      </c>
      <c r="O14" s="74">
        <v>0</v>
      </c>
      <c r="P14" s="74">
        <v>0</v>
      </c>
      <c r="Q14" s="68">
        <v>1</v>
      </c>
      <c r="R14" s="68">
        <v>3</v>
      </c>
      <c r="S14" s="68">
        <v>3</v>
      </c>
      <c r="T14" s="74">
        <v>0</v>
      </c>
      <c r="U14" s="74">
        <v>0</v>
      </c>
      <c r="V14" s="75">
        <v>0</v>
      </c>
      <c r="W14" s="82">
        <v>0</v>
      </c>
    </row>
    <row r="15" spans="1:23" ht="19.5" customHeight="1">
      <c r="A15" s="51"/>
      <c r="B15" s="24" t="s">
        <v>42</v>
      </c>
      <c r="C15" s="68">
        <v>2</v>
      </c>
      <c r="D15" s="68">
        <v>1</v>
      </c>
      <c r="E15" s="71">
        <v>1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5">
        <v>0</v>
      </c>
      <c r="L15" s="68">
        <v>1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68">
        <v>1</v>
      </c>
      <c r="T15" s="74">
        <v>0</v>
      </c>
      <c r="U15" s="74">
        <v>0</v>
      </c>
      <c r="V15" s="75">
        <v>0</v>
      </c>
      <c r="W15" s="82">
        <v>0</v>
      </c>
    </row>
    <row r="16" spans="1:23" ht="19.5" customHeight="1">
      <c r="A16" s="51"/>
      <c r="B16" s="24" t="s">
        <v>43</v>
      </c>
      <c r="C16" s="68">
        <v>1</v>
      </c>
      <c r="D16" s="68">
        <v>1</v>
      </c>
      <c r="E16" s="75">
        <v>0</v>
      </c>
      <c r="F16" s="74">
        <v>0</v>
      </c>
      <c r="G16" s="74">
        <v>0</v>
      </c>
      <c r="H16" s="68">
        <v>1</v>
      </c>
      <c r="I16" s="74">
        <v>0</v>
      </c>
      <c r="J16" s="74">
        <v>0</v>
      </c>
      <c r="K16" s="75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5">
        <v>0</v>
      </c>
      <c r="W16" s="82">
        <v>0</v>
      </c>
    </row>
    <row r="17" spans="1:23" ht="19.5" customHeight="1">
      <c r="A17" s="51"/>
      <c r="B17" s="24" t="s">
        <v>44</v>
      </c>
      <c r="C17" s="68">
        <v>5</v>
      </c>
      <c r="D17" s="68">
        <v>4</v>
      </c>
      <c r="E17" s="71">
        <v>1</v>
      </c>
      <c r="F17" s="68">
        <v>2</v>
      </c>
      <c r="G17" s="74">
        <v>0</v>
      </c>
      <c r="H17" s="68">
        <v>2</v>
      </c>
      <c r="I17" s="74">
        <v>0</v>
      </c>
      <c r="J17" s="74">
        <v>0</v>
      </c>
      <c r="K17" s="75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68">
        <v>1</v>
      </c>
      <c r="T17" s="74">
        <v>0</v>
      </c>
      <c r="U17" s="74">
        <v>0</v>
      </c>
      <c r="V17" s="75">
        <v>0</v>
      </c>
      <c r="W17" s="82">
        <v>0</v>
      </c>
    </row>
    <row r="18" spans="1:23" ht="19.5" customHeight="1">
      <c r="A18" s="51"/>
      <c r="B18" s="24" t="s">
        <v>45</v>
      </c>
      <c r="C18" s="68">
        <v>12</v>
      </c>
      <c r="D18" s="68">
        <v>6</v>
      </c>
      <c r="E18" s="71">
        <v>6</v>
      </c>
      <c r="F18" s="68">
        <v>1</v>
      </c>
      <c r="G18" s="68">
        <v>2</v>
      </c>
      <c r="H18" s="74">
        <v>0</v>
      </c>
      <c r="I18" s="74">
        <v>0</v>
      </c>
      <c r="J18" s="74">
        <v>0</v>
      </c>
      <c r="K18" s="75">
        <v>0</v>
      </c>
      <c r="L18" s="68">
        <v>2</v>
      </c>
      <c r="M18" s="68">
        <v>2</v>
      </c>
      <c r="N18" s="74">
        <v>0</v>
      </c>
      <c r="O18" s="74">
        <v>0</v>
      </c>
      <c r="P18" s="74">
        <v>0</v>
      </c>
      <c r="Q18" s="68">
        <v>1</v>
      </c>
      <c r="R18" s="68">
        <v>3</v>
      </c>
      <c r="S18" s="68">
        <v>1</v>
      </c>
      <c r="T18" s="74">
        <v>0</v>
      </c>
      <c r="U18" s="74">
        <v>0</v>
      </c>
      <c r="V18" s="75">
        <v>0</v>
      </c>
      <c r="W18" s="82">
        <v>0</v>
      </c>
    </row>
    <row r="19" spans="1:23" ht="19.5" customHeight="1">
      <c r="A19" s="51"/>
      <c r="B19" s="24"/>
      <c r="C19" s="13"/>
      <c r="D19" s="13"/>
      <c r="E19" s="14"/>
      <c r="F19" s="13"/>
      <c r="G19" s="13"/>
      <c r="H19" s="13"/>
      <c r="I19" s="13"/>
      <c r="J19" s="13"/>
      <c r="K19" s="14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4"/>
      <c r="W19" s="18"/>
    </row>
    <row r="20" spans="1:23" ht="19.5" customHeight="1">
      <c r="A20" s="51"/>
      <c r="B20" s="24"/>
      <c r="C20" s="13"/>
      <c r="D20" s="13"/>
      <c r="E20" s="14"/>
      <c r="F20" s="13"/>
      <c r="G20" s="13"/>
      <c r="H20" s="13"/>
      <c r="I20" s="13"/>
      <c r="J20" s="13"/>
      <c r="K20" s="14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4"/>
      <c r="W20" s="18"/>
    </row>
    <row r="21" spans="1:23" ht="19.5" customHeight="1">
      <c r="A21" s="51"/>
      <c r="B21" s="24"/>
      <c r="C21" s="13"/>
      <c r="D21" s="13"/>
      <c r="E21" s="14"/>
      <c r="F21" s="13"/>
      <c r="G21" s="13"/>
      <c r="H21" s="13"/>
      <c r="I21" s="13"/>
      <c r="J21" s="13"/>
      <c r="K21" s="14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4"/>
      <c r="W21" s="18"/>
    </row>
    <row r="22" spans="1:23" ht="19.5" customHeight="1">
      <c r="A22" s="51"/>
      <c r="B22" s="24"/>
      <c r="C22" s="13"/>
      <c r="D22" s="13"/>
      <c r="E22" s="14"/>
      <c r="F22" s="13"/>
      <c r="G22" s="13"/>
      <c r="H22" s="13"/>
      <c r="I22" s="13"/>
      <c r="J22" s="13"/>
      <c r="K22" s="14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4"/>
      <c r="W22" s="18"/>
    </row>
    <row r="23" spans="1:23" ht="19.5" customHeight="1">
      <c r="A23" s="51"/>
      <c r="B23" s="24"/>
      <c r="C23" s="13"/>
      <c r="D23" s="13"/>
      <c r="E23" s="14"/>
      <c r="F23" s="13"/>
      <c r="G23" s="13"/>
      <c r="H23" s="13"/>
      <c r="I23" s="13"/>
      <c r="J23" s="13"/>
      <c r="K23" s="14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4"/>
      <c r="W23" s="18"/>
    </row>
    <row r="24" spans="1:23" ht="19.5" customHeight="1">
      <c r="A24" s="51"/>
      <c r="B24" s="24"/>
      <c r="C24" s="13"/>
      <c r="D24" s="13"/>
      <c r="E24" s="14"/>
      <c r="F24" s="13"/>
      <c r="G24" s="13"/>
      <c r="H24" s="13"/>
      <c r="I24" s="13"/>
      <c r="J24" s="13"/>
      <c r="K24" s="14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4"/>
      <c r="W24" s="18"/>
    </row>
    <row r="25" spans="1:23" ht="19.5" customHeight="1">
      <c r="A25" s="51"/>
      <c r="B25" s="24"/>
      <c r="C25" s="13"/>
      <c r="D25" s="13"/>
      <c r="E25" s="14"/>
      <c r="F25" s="13"/>
      <c r="G25" s="13"/>
      <c r="H25" s="13"/>
      <c r="I25" s="13"/>
      <c r="J25" s="13"/>
      <c r="K25" s="14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4"/>
      <c r="W25" s="18"/>
    </row>
    <row r="26" spans="1:23" ht="19.5" customHeight="1">
      <c r="A26" s="51"/>
      <c r="B26" s="24"/>
      <c r="C26" s="13"/>
      <c r="D26" s="13"/>
      <c r="E26" s="14"/>
      <c r="F26" s="13"/>
      <c r="G26" s="13"/>
      <c r="H26" s="13"/>
      <c r="I26" s="13"/>
      <c r="J26" s="13"/>
      <c r="K26" s="14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4"/>
      <c r="W26" s="18"/>
    </row>
    <row r="27" spans="1:23" ht="19.5" customHeight="1">
      <c r="A27" s="51"/>
      <c r="B27" s="24"/>
      <c r="C27" s="13"/>
      <c r="D27" s="13"/>
      <c r="E27" s="14"/>
      <c r="F27" s="13"/>
      <c r="G27" s="13"/>
      <c r="H27" s="13"/>
      <c r="I27" s="13"/>
      <c r="J27" s="13"/>
      <c r="K27" s="14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4"/>
      <c r="W27" s="18"/>
    </row>
    <row r="28" spans="1:23" ht="19.5" customHeight="1">
      <c r="A28" s="51"/>
      <c r="B28" s="24"/>
      <c r="C28" s="13"/>
      <c r="D28" s="13"/>
      <c r="E28" s="14"/>
      <c r="F28" s="13"/>
      <c r="G28" s="13"/>
      <c r="H28" s="13"/>
      <c r="I28" s="13"/>
      <c r="J28" s="13"/>
      <c r="K28" s="14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4"/>
      <c r="W28" s="18"/>
    </row>
    <row r="29" spans="1:23" ht="19.5" customHeight="1">
      <c r="A29" s="51"/>
      <c r="B29" s="24"/>
      <c r="C29" s="13"/>
      <c r="D29" s="13"/>
      <c r="E29" s="14"/>
      <c r="F29" s="13"/>
      <c r="G29" s="13"/>
      <c r="H29" s="13"/>
      <c r="I29" s="13"/>
      <c r="J29" s="13"/>
      <c r="K29" s="14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4"/>
      <c r="W29" s="18"/>
    </row>
    <row r="30" spans="1:23" ht="19.5" customHeight="1">
      <c r="A30" s="51"/>
      <c r="B30" s="24"/>
      <c r="C30" s="13"/>
      <c r="D30" s="13"/>
      <c r="E30" s="14"/>
      <c r="F30" s="13"/>
      <c r="G30" s="13"/>
      <c r="H30" s="13"/>
      <c r="I30" s="13"/>
      <c r="J30" s="13"/>
      <c r="K30" s="14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4"/>
      <c r="W30" s="18"/>
    </row>
    <row r="31" spans="1:23" ht="19.5" customHeight="1">
      <c r="A31" s="51"/>
      <c r="B31" s="24"/>
      <c r="C31" s="13"/>
      <c r="D31" s="13"/>
      <c r="E31" s="14"/>
      <c r="F31" s="13"/>
      <c r="G31" s="13"/>
      <c r="H31" s="13"/>
      <c r="I31" s="13"/>
      <c r="J31" s="13"/>
      <c r="K31" s="14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4"/>
      <c r="W31" s="18"/>
    </row>
    <row r="32" spans="1:23" ht="19.5" customHeight="1">
      <c r="A32" s="51"/>
      <c r="B32" s="24"/>
      <c r="C32" s="13"/>
      <c r="D32" s="13"/>
      <c r="E32" s="14"/>
      <c r="F32" s="13"/>
      <c r="G32" s="13"/>
      <c r="H32" s="13"/>
      <c r="I32" s="13"/>
      <c r="J32" s="13"/>
      <c r="K32" s="14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4"/>
      <c r="W32" s="18"/>
    </row>
    <row r="33" spans="1:23" ht="19.5" customHeight="1" thickBot="1">
      <c r="A33" s="52"/>
      <c r="B33" s="25"/>
      <c r="C33" s="12"/>
      <c r="D33" s="12"/>
      <c r="E33" s="10"/>
      <c r="F33" s="12"/>
      <c r="G33" s="12"/>
      <c r="H33" s="12"/>
      <c r="I33" s="12"/>
      <c r="J33" s="12"/>
      <c r="K33" s="10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0"/>
      <c r="W33" s="19"/>
    </row>
    <row r="34" spans="1:23" s="4" customFormat="1" ht="36" customHeight="1">
      <c r="A34" s="47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</row>
    <row r="35" spans="1:23" ht="18" customHeight="1">
      <c r="A35" s="61" t="str">
        <f>IF(LEN(A2)&gt;0,"資料來源："&amp;A2,"")</f>
        <v>資料來源：依據本府登記之身心障礙者人數資料彙編。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</row>
    <row r="36" spans="1:23" ht="18" customHeight="1">
      <c r="A36" s="61" t="str">
        <f>IF(LEN(A2)&gt;0,"填表說明："&amp;C2,"")</f>
        <v>填表說明：本表編製2份，1份送主計處，1份自存外，應由網際網路線上傳送至衛生福利部統計處資料庫。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</row>
  </sheetData>
  <sheetProtection/>
  <mergeCells count="26">
    <mergeCell ref="A35:W35"/>
    <mergeCell ref="A36:W36"/>
    <mergeCell ref="A9:A13"/>
    <mergeCell ref="A14:A18"/>
    <mergeCell ref="A19:A23"/>
    <mergeCell ref="A24:A28"/>
    <mergeCell ref="A29:A33"/>
    <mergeCell ref="A34:W34"/>
    <mergeCell ref="L7:M7"/>
    <mergeCell ref="N7:O7"/>
    <mergeCell ref="P7:Q7"/>
    <mergeCell ref="R7:S7"/>
    <mergeCell ref="T7:U7"/>
    <mergeCell ref="V7:W7"/>
    <mergeCell ref="A7:A8"/>
    <mergeCell ref="B7:B8"/>
    <mergeCell ref="C7:E7"/>
    <mergeCell ref="F7:G7"/>
    <mergeCell ref="H7:I7"/>
    <mergeCell ref="J7:K7"/>
    <mergeCell ref="K3:R4"/>
    <mergeCell ref="T3:W3"/>
    <mergeCell ref="B4:E4"/>
    <mergeCell ref="T4:W4"/>
    <mergeCell ref="A5:W5"/>
    <mergeCell ref="A6:W6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陳藝云</cp:lastModifiedBy>
  <cp:lastPrinted>2022-01-13T07:46:47Z</cp:lastPrinted>
  <dcterms:created xsi:type="dcterms:W3CDTF">2001-02-06T07:45:53Z</dcterms:created>
  <dcterms:modified xsi:type="dcterms:W3CDTF">2022-08-03T03:25:33Z</dcterms:modified>
  <cp:category/>
  <cp:version/>
  <cp:contentType/>
  <cp:contentStatus/>
</cp:coreProperties>
</file>