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03" sheetId="1" r:id="rId1"/>
    <sheet name="1836-01-03-1" sheetId="2" r:id="rId2"/>
    <sheet name="1836-01-03-2" sheetId="3" r:id="rId3"/>
    <sheet name="1836-01-03-3" sheetId="4" r:id="rId4"/>
    <sheet name="1836-01-03-4" sheetId="5" r:id="rId5"/>
  </sheets>
  <definedNames>
    <definedName name="pp" localSheetId="1">'1836-01-03-1'!$A$4:$D$20</definedName>
    <definedName name="pp" localSheetId="2">'1836-01-03-2'!$A$4:$D$20</definedName>
    <definedName name="pp" localSheetId="3">'1836-01-03-3'!$A$4:$C$20</definedName>
    <definedName name="pp" localSheetId="4">'1836-01-03-4'!$A$4:$C$21</definedName>
    <definedName name="pp">'1836-01-03'!$A$4:$D$20</definedName>
    <definedName name="_xlnm.Print_Area" localSheetId="0">'1836-01-03'!$4:$20</definedName>
    <definedName name="_xlnm.Print_Area" localSheetId="1">'1836-01-03-1'!$4:$20</definedName>
    <definedName name="_xlnm.Print_Area" localSheetId="2">'1836-01-03-2'!$4:$20</definedName>
    <definedName name="_xlnm.Print_Area" localSheetId="3">'1836-01-03-3'!$4:$20</definedName>
    <definedName name="_xlnm.Print_Area" localSheetId="4">'1836-01-03-4'!$4:$21</definedName>
  </definedNames>
  <calcPr fullCalcOnLoad="1"/>
</workbook>
</file>

<file path=xl/sharedStrings.xml><?xml version="1.0" encoding="utf-8"?>
<sst xmlns="http://schemas.openxmlformats.org/spreadsheetml/2006/main" count="383" uniqueCount="87">
  <si>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</si>
  <si>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</si>
  <si>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</si>
  <si>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</si>
  <si>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</si>
  <si>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</si>
  <si>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</si>
  <si>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</si>
  <si>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</si>
  <si>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</si>
  <si>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</si>
  <si>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</si>
  <si>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</si>
  <si>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</si>
  <si>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總計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</si>
  <si>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</si>
  <si>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</si>
  <si>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</si>
  <si>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因罕見疾病而致身心功能障礙者</t>
  </si>
  <si>
    <t>其他</t>
  </si>
  <si>
    <t>合計</t>
  </si>
  <si>
    <t>新舊制別及致殘成因別</t>
  </si>
  <si>
    <t>新制類別無法對應舊制類別者</t>
  </si>
  <si>
    <t>總計</t>
  </si>
  <si>
    <t>依據「身心障礙者權益保障法」第5條及「身心障礙者保護法」第3條規定，經鑑定並領有身心障礙證明(手冊)者，請填(報表一)。</t>
  </si>
  <si>
    <t>領有身心障礙證明︵新制︶</t>
  </si>
  <si>
    <t>編製機關</t>
  </si>
  <si>
    <t>表    號</t>
  </si>
  <si>
    <t>編製說明</t>
  </si>
  <si>
    <t>領有身心障礙證明︵舊制︶</t>
  </si>
  <si>
    <t>其他</t>
  </si>
  <si>
    <t>致殘成因別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</si>
  <si>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</si>
  <si>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</si>
  <si>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</si>
  <si>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</si>
  <si>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</si>
  <si>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</si>
  <si>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</si>
  <si>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</si>
  <si>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男</t>
  </si>
  <si>
    <t>女</t>
  </si>
  <si>
    <t>有</t>
  </si>
  <si>
    <t>依據「身心障礙者權益保障法」第5條規定，經鑑定並領有身心障礙證明者之人數，請填(報表二)</t>
  </si>
  <si>
    <t>單位：人</t>
  </si>
  <si>
    <t>單位：人次;人</t>
  </si>
  <si>
    <t>總計
(人次)</t>
  </si>
  <si>
    <t>消化、新陳代謝與內分泌系統相關構造及其功能</t>
  </si>
  <si>
    <t>依據「身心障礙者權益保障法」第5條規定，經鑑定並領有身心障礙證明者，依其鑑定之障礙類別分別歸類，故總計為重複之人次，請填(報表三)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</si>
  <si>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</si>
  <si>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</si>
  <si>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</si>
  <si>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</si>
  <si>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神經、肌肉、骨骼之移動相關構造及其功能</t>
  </si>
  <si>
    <t>備註</t>
  </si>
  <si>
    <t>男</t>
  </si>
  <si>
    <t>跨兩類別以上者</t>
  </si>
  <si>
    <t>舊制轉換新制暫無法歸類者</t>
  </si>
  <si>
    <t>編製機關</t>
  </si>
  <si>
    <t>表   號</t>
  </si>
  <si>
    <t>皮膚與相關構造及其功能</t>
  </si>
  <si>
    <t>先　　天</t>
  </si>
  <si>
    <t>疾　　病</t>
  </si>
  <si>
    <t>意　　外</t>
  </si>
  <si>
    <t>交通事故</t>
  </si>
  <si>
    <t>職業傷害</t>
  </si>
  <si>
    <t>戰　　爭</t>
  </si>
  <si>
    <t>其　　他</t>
  </si>
  <si>
    <t>金門縣政府(社會局)</t>
  </si>
  <si>
    <t>年　　　報</t>
  </si>
  <si>
    <t>每年終了後1個月內編送</t>
  </si>
  <si>
    <t>10730-05-03-2</t>
  </si>
  <si>
    <t>金門縣身心障礙者障礙成因(報表一)</t>
  </si>
  <si>
    <t>中華民國110年</t>
  </si>
  <si>
    <t>金門縣身心障礙者障礙成因(續1)(報表一)</t>
  </si>
  <si>
    <t>總　　計</t>
  </si>
  <si>
    <t>公　開　類</t>
  </si>
  <si>
    <t>金門縣身心障礙者障礙成因(續2)(報表一)</t>
  </si>
  <si>
    <t>金門縣身心障礙者障礙成因(續3)(報表一)</t>
  </si>
  <si>
    <t>金門縣身心障礙者障礙成因(續4)(報表一)</t>
  </si>
  <si>
    <t>金門縣身心障礙者障礙成因(續5)(報表一)</t>
  </si>
  <si>
    <t>金門縣身心障礙者障礙成因(續6)(報表二)</t>
  </si>
  <si>
    <t>民國111年 2月11日 16:06:25 印製</t>
  </si>
  <si>
    <t>本表編製2份，1份送主計處，1份自存外，應由網際網路線上傳送至衛生福利部統計處資料庫。</t>
  </si>
  <si>
    <t>金門縣身心障礙者障礙成因(續7完)(報表三)</t>
  </si>
  <si>
    <t>依據本府登記之身心障礙者障礙成因資料彙編。</t>
  </si>
  <si>
    <t>備　　註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</si>
</sst>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25" xfId="0" applyFont="1" applyBorder="1" applyAlignment="1">
      <alignment wrapText="1"/>
    </xf>
    <xf numFmtId="184" fontId="10" fillId="0" borderId="26" xfId="0" applyNumberFormat="1" applyFont="1" applyBorder="1" applyAlignment="1">
      <alignment horizontal="right" vertical="center"/>
    </xf>
    <xf numFmtId="184" fontId="10" fillId="0" borderId="27" xfId="0" applyNumberFormat="1" applyFont="1" applyBorder="1" applyAlignment="1">
      <alignment horizontal="right" vertical="center"/>
    </xf>
    <xf numFmtId="184" fontId="10" fillId="0" borderId="28" xfId="0" applyNumberFormat="1" applyFont="1" applyBorder="1" applyAlignment="1">
      <alignment horizontal="right" vertical="center"/>
    </xf>
    <xf numFmtId="184" fontId="10" fillId="0" borderId="29" xfId="0" applyNumberFormat="1" applyFont="1" applyBorder="1" applyAlignment="1">
      <alignment horizontal="right" vertical="center"/>
    </xf>
    <xf numFmtId="184" fontId="10" fillId="0" borderId="30" xfId="0" applyNumberFormat="1" applyFont="1" applyBorder="1" applyAlignment="1">
      <alignment horizontal="right" vertical="center"/>
    </xf>
    <xf numFmtId="184" fontId="10" fillId="0" borderId="31" xfId="0" applyNumberFormat="1" applyFont="1" applyBorder="1" applyAlignment="1">
      <alignment horizontal="right" vertical="center"/>
    </xf>
    <xf numFmtId="184" fontId="10" fillId="0" borderId="32" xfId="0" applyNumberFormat="1" applyFont="1" applyBorder="1" applyAlignment="1">
      <alignment horizontal="right" vertical="center"/>
    </xf>
    <xf numFmtId="184" fontId="10" fillId="0" borderId="33" xfId="0" applyNumberFormat="1" applyFont="1" applyBorder="1" applyAlignment="1">
      <alignment horizontal="right" vertical="center"/>
    </xf>
    <xf numFmtId="184" fontId="10" fillId="0" borderId="34" xfId="0" applyNumberFormat="1" applyFont="1" applyBorder="1" applyAlignment="1">
      <alignment horizontal="right" vertical="center"/>
    </xf>
    <xf numFmtId="185" fontId="10" fillId="0" borderId="30" xfId="0" applyNumberFormat="1" applyFont="1" applyBorder="1" applyAlignment="1">
      <alignment horizontal="right" vertical="center"/>
    </xf>
    <xf numFmtId="185" fontId="10" fillId="0" borderId="3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49" fontId="5" fillId="0" borderId="0" xfId="0" applyNumberFormat="1" applyFont="1" applyAlignment="1">
      <alignment/>
    </xf>
    <xf numFmtId="184" fontId="10" fillId="0" borderId="35" xfId="0" applyNumberFormat="1" applyFont="1" applyBorder="1" applyAlignment="1">
      <alignment horizontal="right" vertical="center"/>
    </xf>
    <xf numFmtId="184" fontId="10" fillId="0" borderId="36" xfId="0" applyNumberFormat="1" applyFont="1" applyBorder="1" applyAlignment="1">
      <alignment horizontal="right" vertical="center"/>
    </xf>
    <xf numFmtId="184" fontId="10" fillId="0" borderId="37" xfId="0" applyNumberFormat="1" applyFont="1" applyBorder="1" applyAlignment="1">
      <alignment horizontal="right" vertical="center"/>
    </xf>
    <xf numFmtId="184" fontId="10" fillId="0" borderId="38" xfId="0" applyNumberFormat="1" applyFont="1" applyBorder="1" applyAlignment="1">
      <alignment horizontal="right" vertical="center"/>
    </xf>
    <xf numFmtId="184" fontId="10" fillId="0" borderId="39" xfId="0" applyNumberFormat="1" applyFont="1" applyBorder="1" applyAlignment="1">
      <alignment horizontal="right" vertical="center"/>
    </xf>
    <xf numFmtId="184" fontId="10" fillId="0" borderId="40" xfId="0" applyNumberFormat="1" applyFont="1" applyBorder="1" applyAlignment="1">
      <alignment horizontal="right" vertical="center"/>
    </xf>
    <xf numFmtId="184" fontId="10" fillId="0" borderId="41" xfId="0" applyNumberFormat="1" applyFont="1" applyBorder="1" applyAlignment="1">
      <alignment horizontal="right" vertical="center"/>
    </xf>
    <xf numFmtId="184" fontId="10" fillId="0" borderId="42" xfId="0" applyNumberFormat="1" applyFont="1" applyBorder="1" applyAlignment="1">
      <alignment horizontal="right" vertical="center"/>
    </xf>
    <xf numFmtId="184" fontId="10" fillId="0" borderId="43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185" fontId="10" fillId="0" borderId="42" xfId="0" applyNumberFormat="1" applyFont="1" applyBorder="1" applyAlignment="1">
      <alignment horizontal="right" vertical="center"/>
    </xf>
    <xf numFmtId="185" fontId="10" fillId="0" borderId="38" xfId="0" applyNumberFormat="1" applyFont="1" applyBorder="1" applyAlignment="1">
      <alignment horizontal="right" vertical="center"/>
    </xf>
    <xf numFmtId="185" fontId="10" fillId="0" borderId="40" xfId="0" applyNumberFormat="1" applyFont="1" applyBorder="1" applyAlignment="1">
      <alignment horizontal="right" vertical="center"/>
    </xf>
    <xf numFmtId="185" fontId="10" fillId="0" borderId="26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185" fontId="10" fillId="0" borderId="29" xfId="0" applyNumberFormat="1" applyFont="1" applyBorder="1" applyAlignment="1">
      <alignment horizontal="right" vertical="center"/>
    </xf>
    <xf numFmtId="185" fontId="10" fillId="0" borderId="31" xfId="0" applyNumberFormat="1" applyFont="1" applyBorder="1" applyAlignment="1">
      <alignment horizontal="right" vertical="center"/>
    </xf>
    <xf numFmtId="185" fontId="10" fillId="0" borderId="32" xfId="0" applyNumberFormat="1" applyFont="1" applyBorder="1" applyAlignment="1">
      <alignment horizontal="right" vertical="center"/>
    </xf>
    <xf numFmtId="185" fontId="10" fillId="0" borderId="34" xfId="0" applyNumberFormat="1" applyFont="1" applyBorder="1" applyAlignment="1">
      <alignment horizontal="right" vertical="center"/>
    </xf>
    <xf numFmtId="185" fontId="10" fillId="0" borderId="35" xfId="0" applyNumberFormat="1" applyFont="1" applyBorder="1" applyAlignment="1">
      <alignment horizontal="right" vertical="center"/>
    </xf>
    <xf numFmtId="185" fontId="10" fillId="0" borderId="36" xfId="0" applyNumberFormat="1" applyFont="1" applyBorder="1" applyAlignment="1">
      <alignment horizontal="right" vertical="center"/>
    </xf>
    <xf numFmtId="185" fontId="10" fillId="0" borderId="37" xfId="0" applyNumberFormat="1" applyFont="1" applyBorder="1" applyAlignment="1">
      <alignment horizontal="right" vertical="center"/>
    </xf>
    <xf numFmtId="185" fontId="10" fillId="0" borderId="39" xfId="0" applyNumberFormat="1" applyFont="1" applyBorder="1" applyAlignment="1">
      <alignment horizontal="right" vertical="center"/>
    </xf>
    <xf numFmtId="185" fontId="10" fillId="0" borderId="41" xfId="0" applyNumberFormat="1" applyFont="1" applyBorder="1" applyAlignment="1">
      <alignment horizontal="right" vertical="center"/>
    </xf>
    <xf numFmtId="185" fontId="10" fillId="0" borderId="43" xfId="0" applyNumberFormat="1" applyFont="1" applyBorder="1" applyAlignment="1">
      <alignment horizontal="right" vertical="center"/>
    </xf>
    <xf numFmtId="184" fontId="10" fillId="0" borderId="44" xfId="0" applyNumberFormat="1" applyFont="1" applyBorder="1" applyAlignment="1">
      <alignment horizontal="right" vertical="center"/>
    </xf>
    <xf numFmtId="184" fontId="10" fillId="0" borderId="45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4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49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49" fontId="1" fillId="0" borderId="55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22" xfId="0" applyFont="1" applyBorder="1" applyAlignment="1">
      <alignment horizontal="center"/>
    </xf>
    <xf numFmtId="49" fontId="1" fillId="0" borderId="55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49" fontId="1" fillId="0" borderId="48" xfId="0" applyNumberFormat="1" applyFont="1" applyBorder="1" applyAlignment="1">
      <alignment horizontal="left"/>
    </xf>
    <xf numFmtId="0" fontId="1" fillId="0" borderId="56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49" fontId="1" fillId="0" borderId="56" xfId="0" applyNumberFormat="1" applyFont="1" applyBorder="1" applyAlignment="1">
      <alignment horizontal="center" wrapText="1"/>
    </xf>
    <xf numFmtId="0" fontId="1" fillId="0" borderId="56" xfId="0" applyNumberFormat="1" applyFont="1" applyBorder="1" applyAlignment="1">
      <alignment horizontal="center" wrapText="1"/>
    </xf>
    <xf numFmtId="0" fontId="1" fillId="0" borderId="54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right" wrapText="1"/>
    </xf>
    <xf numFmtId="0" fontId="1" fillId="0" borderId="48" xfId="0" applyNumberFormat="1" applyFont="1" applyBorder="1" applyAlignment="1">
      <alignment horizontal="right" wrapText="1"/>
    </xf>
    <xf numFmtId="0" fontId="1" fillId="0" borderId="55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80" fontId="1" fillId="0" borderId="57" xfId="0" applyNumberFormat="1" applyFont="1" applyBorder="1" applyAlignment="1">
      <alignment horizontal="left" vertical="center"/>
    </xf>
    <xf numFmtId="180" fontId="1" fillId="0" borderId="19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57475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5747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38125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638175</xdr:colOff>
      <xdr:row>4</xdr:row>
      <xdr:rowOff>9525</xdr:rowOff>
    </xdr:from>
    <xdr:ext cx="2457450" cy="22860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24574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15</xdr:col>
      <xdr:colOff>123825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2987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123825</xdr:colOff>
      <xdr:row>4</xdr:row>
      <xdr:rowOff>9525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429875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152400</xdr:colOff>
      <xdr:row>0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537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16</xdr:col>
      <xdr:colOff>152400</xdr:colOff>
      <xdr:row>4</xdr:row>
      <xdr:rowOff>9525</xdr:rowOff>
    </xdr:from>
    <xdr:ext cx="1943100" cy="238125"/>
    <xdr:sp textlink="E1">
      <xdr:nvSpPr>
        <xdr:cNvPr id="9" name="報表類別"/>
        <xdr:cNvSpPr>
          <a:spLocks noChangeAspect="1"/>
        </xdr:cNvSpPr>
      </xdr:nvSpPr>
      <xdr:spPr>
        <a:xfrm>
          <a:off x="11153775" y="2381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10730-05-03-2</a:t>
          </a:r>
        </a:p>
      </xdr:txBody>
    </xdr:sp>
    <xdr:clientData/>
  </xdr:oneCellAnchor>
  <xdr:oneCellAnchor>
    <xdr:from>
      <xdr:col>1</xdr:col>
      <xdr:colOff>609600</xdr:colOff>
      <xdr:row>5</xdr:row>
      <xdr:rowOff>19050</xdr:rowOff>
    </xdr:from>
    <xdr:ext cx="9534525" cy="0"/>
    <xdr:sp>
      <xdr:nvSpPr>
        <xdr:cNvPr id="10" name="Line 37"/>
        <xdr:cNvSpPr>
          <a:spLocks/>
        </xdr:cNvSpPr>
      </xdr:nvSpPr>
      <xdr:spPr>
        <a:xfrm>
          <a:off x="885825" y="476250"/>
          <a:ext cx="9534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114300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420350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438775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43877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873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873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873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873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5638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5638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0</xdr:colOff>
      <xdr:row>16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9260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9260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2882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31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2882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968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968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20</xdr:col>
      <xdr:colOff>647700</xdr:colOff>
      <xdr:row>4</xdr:row>
      <xdr:rowOff>9525</xdr:rowOff>
    </xdr:from>
    <xdr:ext cx="9505950" cy="247650"/>
    <xdr:sp textlink="D1">
      <xdr:nvSpPr>
        <xdr:cNvPr id="26" name="報表類別"/>
        <xdr:cNvSpPr>
          <a:spLocks noChangeAspect="1"/>
        </xdr:cNvSpPr>
      </xdr:nvSpPr>
      <xdr:spPr>
        <a:xfrm>
          <a:off x="14011275" y="238125"/>
          <a:ext cx="95059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36</xdr:col>
      <xdr:colOff>276225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5172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276225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51722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409575</xdr:colOff>
      <xdr:row>1</xdr:row>
      <xdr:rowOff>0</xdr:rowOff>
    </xdr:from>
    <xdr:ext cx="1952625" cy="238125"/>
    <xdr:sp textlink="B1">
      <xdr:nvSpPr>
        <xdr:cNvPr id="29" name="報表類別"/>
        <xdr:cNvSpPr>
          <a:spLocks noChangeAspect="1"/>
        </xdr:cNvSpPr>
      </xdr:nvSpPr>
      <xdr:spPr>
        <a:xfrm>
          <a:off x="24241125" y="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37</xdr:col>
      <xdr:colOff>409575</xdr:colOff>
      <xdr:row>4</xdr:row>
      <xdr:rowOff>9525</xdr:rowOff>
    </xdr:from>
    <xdr:ext cx="1952625" cy="247650"/>
    <xdr:sp textlink="E1">
      <xdr:nvSpPr>
        <xdr:cNvPr id="30" name="報表類別"/>
        <xdr:cNvSpPr>
          <a:spLocks noChangeAspect="1"/>
        </xdr:cNvSpPr>
      </xdr:nvSpPr>
      <xdr:spPr>
        <a:xfrm>
          <a:off x="24241125" y="238125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10730-05-03-2</a:t>
          </a:r>
        </a:p>
      </xdr:txBody>
    </xdr:sp>
    <xdr:clientData/>
  </xdr:oneCellAnchor>
  <xdr:oneCellAnchor>
    <xdr:from>
      <xdr:col>20</xdr:col>
      <xdr:colOff>619125</xdr:colOff>
      <xdr:row>5</xdr:row>
      <xdr:rowOff>19050</xdr:rowOff>
    </xdr:from>
    <xdr:ext cx="9525000" cy="0"/>
    <xdr:sp>
      <xdr:nvSpPr>
        <xdr:cNvPr id="31" name="Line 87"/>
        <xdr:cNvSpPr>
          <a:spLocks/>
        </xdr:cNvSpPr>
      </xdr:nvSpPr>
      <xdr:spPr>
        <a:xfrm>
          <a:off x="13982700" y="476250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266700</xdr:colOff>
      <xdr:row>6</xdr:row>
      <xdr:rowOff>38100</xdr:rowOff>
    </xdr:from>
    <xdr:ext cx="2657475" cy="200025"/>
    <xdr:sp>
      <xdr:nvSpPr>
        <xdr:cNvPr id="32" name="報表類別"/>
        <xdr:cNvSpPr>
          <a:spLocks/>
        </xdr:cNvSpPr>
      </xdr:nvSpPr>
      <xdr:spPr>
        <a:xfrm>
          <a:off x="23507700" y="952500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57475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5747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438775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43877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873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873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873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873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5638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5638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0</xdr:colOff>
      <xdr:row>16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260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260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882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31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882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14</xdr:col>
      <xdr:colOff>695325</xdr:colOff>
      <xdr:row>6</xdr:row>
      <xdr:rowOff>57150</xdr:rowOff>
    </xdr:from>
    <xdr:ext cx="2657475" cy="200025"/>
    <xdr:sp>
      <xdr:nvSpPr>
        <xdr:cNvPr id="15" name="報表類別"/>
        <xdr:cNvSpPr>
          <a:spLocks/>
        </xdr:cNvSpPr>
      </xdr:nvSpPr>
      <xdr:spPr>
        <a:xfrm>
          <a:off x="10306050" y="971550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36</xdr:col>
      <xdr:colOff>200025</xdr:colOff>
      <xdr:row>6</xdr:row>
      <xdr:rowOff>57150</xdr:rowOff>
    </xdr:from>
    <xdr:ext cx="2638425" cy="200025"/>
    <xdr:sp>
      <xdr:nvSpPr>
        <xdr:cNvPr id="16" name="報表類別"/>
        <xdr:cNvSpPr>
          <a:spLocks/>
        </xdr:cNvSpPr>
      </xdr:nvSpPr>
      <xdr:spPr>
        <a:xfrm>
          <a:off x="23441025" y="971550"/>
          <a:ext cx="26384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57475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5747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438775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43877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873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873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873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873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781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781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0</xdr:colOff>
      <xdr:row>16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2689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2689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597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31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597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15</xdr:col>
      <xdr:colOff>38100</xdr:colOff>
      <xdr:row>6</xdr:row>
      <xdr:rowOff>66675</xdr:rowOff>
    </xdr:from>
    <xdr:ext cx="2647950" cy="200025"/>
    <xdr:sp>
      <xdr:nvSpPr>
        <xdr:cNvPr id="15" name="報表類別"/>
        <xdr:cNvSpPr>
          <a:spLocks/>
        </xdr:cNvSpPr>
      </xdr:nvSpPr>
      <xdr:spPr>
        <a:xfrm>
          <a:off x="10344150" y="98107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34</xdr:col>
      <xdr:colOff>495300</xdr:colOff>
      <xdr:row>6</xdr:row>
      <xdr:rowOff>66675</xdr:rowOff>
    </xdr:from>
    <xdr:ext cx="2638425" cy="200025"/>
    <xdr:sp>
      <xdr:nvSpPr>
        <xdr:cNvPr id="16" name="報表類別"/>
        <xdr:cNvSpPr>
          <a:spLocks/>
        </xdr:cNvSpPr>
      </xdr:nvSpPr>
      <xdr:spPr>
        <a:xfrm>
          <a:off x="23298150" y="981075"/>
          <a:ext cx="26384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57375" y="7524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7375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3990975" y="7524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3990975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0</xdr:colOff>
      <xdr:row>16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58775" y="7524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58775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0</xdr:colOff>
      <xdr:row>16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58775" y="7524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58775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28825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288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276725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2767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2706350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2706350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2706350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2706350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"/>
  <sheetViews>
    <sheetView tabSelected="1" zoomScale="85" zoomScaleNormal="85" zoomScalePageLayoutView="0" workbookViewId="0" topLeftCell="A4">
      <selection activeCell="U11" sqref="U11"/>
    </sheetView>
  </sheetViews>
  <sheetFormatPr defaultColWidth="9.33203125" defaultRowHeight="12"/>
  <cols>
    <col min="1" max="1" width="4.83203125" style="3" customWidth="1"/>
    <col min="2" max="2" width="17.33203125" style="3" customWidth="1"/>
    <col min="3" max="19" width="12.16015625" style="0" customWidth="1"/>
    <col min="20" max="20" width="4.83203125" style="0" customWidth="1"/>
    <col min="21" max="21" width="17.83203125" style="0" customWidth="1"/>
    <col min="22" max="41" width="10.33203125" style="0" customWidth="1"/>
  </cols>
  <sheetData>
    <row r="1" spans="1:8" s="10" customFormat="1" ht="31.5" customHeight="1" hidden="1">
      <c r="A1" s="44" t="s">
        <v>76</v>
      </c>
      <c r="B1" s="44" t="s">
        <v>68</v>
      </c>
      <c r="C1" s="10" t="s">
        <v>69</v>
      </c>
      <c r="D1" s="12" t="s">
        <v>70</v>
      </c>
      <c r="E1" s="45" t="s">
        <v>71</v>
      </c>
      <c r="F1" s="46" t="s">
        <v>72</v>
      </c>
      <c r="G1" s="10" t="s">
        <v>73</v>
      </c>
      <c r="H1" s="12"/>
    </row>
    <row r="2" spans="1:8" s="10" customFormat="1" ht="28.5" customHeight="1" hidden="1">
      <c r="A2" s="44" t="s">
        <v>76</v>
      </c>
      <c r="B2" s="44" t="s">
        <v>68</v>
      </c>
      <c r="C2" s="10" t="s">
        <v>69</v>
      </c>
      <c r="D2" s="12" t="s">
        <v>70</v>
      </c>
      <c r="E2" s="45" t="s">
        <v>71</v>
      </c>
      <c r="F2" s="46" t="s">
        <v>74</v>
      </c>
      <c r="G2" s="10" t="s">
        <v>73</v>
      </c>
      <c r="H2" s="12"/>
    </row>
    <row r="3" spans="1:8" s="10" customFormat="1" ht="28.5" customHeight="1" hidden="1">
      <c r="A3" s="11"/>
      <c r="B3" s="11"/>
      <c r="D3" s="12"/>
      <c r="F3" s="12"/>
      <c r="H3" s="12"/>
    </row>
    <row r="4" spans="1:19" s="3" customFormat="1" ht="18" customHeight="1">
      <c r="A4" s="9"/>
      <c r="B4" s="9"/>
      <c r="C4" s="5"/>
      <c r="D4" s="5"/>
      <c r="E4" s="5"/>
      <c r="F4" s="5"/>
      <c r="G4" s="86" t="s">
        <v>24</v>
      </c>
      <c r="H4" s="86"/>
      <c r="I4" s="86"/>
      <c r="J4" s="86"/>
      <c r="K4" s="86"/>
      <c r="L4" s="86"/>
      <c r="M4" s="86"/>
      <c r="N4" s="86"/>
      <c r="O4" s="86"/>
      <c r="P4" s="5"/>
      <c r="Q4" s="5"/>
      <c r="R4" s="5"/>
      <c r="S4" s="5"/>
    </row>
    <row r="5" spans="1:19" s="3" customFormat="1" ht="18" customHeight="1">
      <c r="A5" s="9"/>
      <c r="B5" s="9"/>
      <c r="C5" s="5"/>
      <c r="D5" s="5"/>
      <c r="E5" s="5"/>
      <c r="F5" s="5"/>
      <c r="G5" s="86"/>
      <c r="H5" s="86"/>
      <c r="I5" s="86"/>
      <c r="J5" s="86"/>
      <c r="K5" s="86"/>
      <c r="L5" s="86"/>
      <c r="M5" s="86"/>
      <c r="N5" s="86"/>
      <c r="O5" s="86"/>
      <c r="P5" s="5"/>
      <c r="Q5" s="5"/>
      <c r="R5" s="5"/>
      <c r="S5" s="5"/>
    </row>
    <row r="6" spans="1:41" ht="36" customHeight="1">
      <c r="A6" s="87" t="str">
        <f>F1</f>
        <v>金門縣身心障礙者障礙成因(報表一)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7" t="str">
        <f>F2</f>
        <v>金門縣身心障礙者障礙成因(續1)(報表一)</v>
      </c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</row>
    <row r="7" spans="1:41" ht="24" customHeight="1" thickBot="1">
      <c r="A7" s="89" t="str">
        <f>G1</f>
        <v>中華民國110年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 t="str">
        <f>G2</f>
        <v>中華民國110年</v>
      </c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</row>
    <row r="8" spans="1:41" s="1" customFormat="1" ht="39.75" customHeight="1">
      <c r="A8" s="93" t="s">
        <v>21</v>
      </c>
      <c r="B8" s="80"/>
      <c r="C8" s="85" t="s">
        <v>14</v>
      </c>
      <c r="D8" s="85"/>
      <c r="E8" s="77"/>
      <c r="F8" s="76" t="s">
        <v>3</v>
      </c>
      <c r="G8" s="77"/>
      <c r="H8" s="76" t="s">
        <v>4</v>
      </c>
      <c r="I8" s="77"/>
      <c r="J8" s="76" t="s">
        <v>5</v>
      </c>
      <c r="K8" s="77"/>
      <c r="L8" s="76" t="s">
        <v>15</v>
      </c>
      <c r="M8" s="77"/>
      <c r="N8" s="76" t="s">
        <v>6</v>
      </c>
      <c r="O8" s="77"/>
      <c r="P8" s="76" t="s">
        <v>7</v>
      </c>
      <c r="Q8" s="77"/>
      <c r="R8" s="76" t="s">
        <v>16</v>
      </c>
      <c r="S8" s="77"/>
      <c r="T8" s="79" t="s">
        <v>21</v>
      </c>
      <c r="U8" s="80"/>
      <c r="V8" s="85" t="s">
        <v>8</v>
      </c>
      <c r="W8" s="77"/>
      <c r="X8" s="76" t="s">
        <v>9</v>
      </c>
      <c r="Y8" s="77"/>
      <c r="Z8" s="76" t="s">
        <v>10</v>
      </c>
      <c r="AA8" s="77"/>
      <c r="AB8" s="76" t="s">
        <v>11</v>
      </c>
      <c r="AC8" s="77"/>
      <c r="AD8" s="76" t="s">
        <v>12</v>
      </c>
      <c r="AE8" s="77"/>
      <c r="AF8" s="76" t="s">
        <v>13</v>
      </c>
      <c r="AG8" s="77"/>
      <c r="AH8" s="76" t="s">
        <v>17</v>
      </c>
      <c r="AI8" s="77"/>
      <c r="AJ8" s="76" t="s">
        <v>18</v>
      </c>
      <c r="AK8" s="77"/>
      <c r="AL8" s="76" t="s">
        <v>19</v>
      </c>
      <c r="AM8" s="77"/>
      <c r="AN8" s="76" t="s">
        <v>22</v>
      </c>
      <c r="AO8" s="85"/>
    </row>
    <row r="9" spans="1:41" s="1" customFormat="1" ht="21.75" customHeight="1" thickBot="1">
      <c r="A9" s="94"/>
      <c r="B9" s="82"/>
      <c r="C9" s="15" t="s">
        <v>20</v>
      </c>
      <c r="D9" s="15" t="s">
        <v>0</v>
      </c>
      <c r="E9" s="16" t="s">
        <v>1</v>
      </c>
      <c r="F9" s="16" t="s">
        <v>0</v>
      </c>
      <c r="G9" s="15" t="s">
        <v>2</v>
      </c>
      <c r="H9" s="16" t="s">
        <v>0</v>
      </c>
      <c r="I9" s="15" t="s">
        <v>2</v>
      </c>
      <c r="J9" s="16" t="s">
        <v>0</v>
      </c>
      <c r="K9" s="15" t="s">
        <v>2</v>
      </c>
      <c r="L9" s="16" t="s">
        <v>0</v>
      </c>
      <c r="M9" s="15" t="s">
        <v>2</v>
      </c>
      <c r="N9" s="16" t="s">
        <v>0</v>
      </c>
      <c r="O9" s="15" t="s">
        <v>2</v>
      </c>
      <c r="P9" s="16" t="s">
        <v>0</v>
      </c>
      <c r="Q9" s="15" t="s">
        <v>2</v>
      </c>
      <c r="R9" s="16" t="s">
        <v>0</v>
      </c>
      <c r="S9" s="15" t="s">
        <v>2</v>
      </c>
      <c r="T9" s="81"/>
      <c r="U9" s="82"/>
      <c r="V9" s="15" t="s">
        <v>0</v>
      </c>
      <c r="W9" s="15" t="s">
        <v>2</v>
      </c>
      <c r="X9" s="16" t="s">
        <v>0</v>
      </c>
      <c r="Y9" s="15" t="s">
        <v>2</v>
      </c>
      <c r="Z9" s="16" t="s">
        <v>0</v>
      </c>
      <c r="AA9" s="15" t="s">
        <v>2</v>
      </c>
      <c r="AB9" s="16" t="s">
        <v>0</v>
      </c>
      <c r="AC9" s="15" t="s">
        <v>2</v>
      </c>
      <c r="AD9" s="16" t="s">
        <v>0</v>
      </c>
      <c r="AE9" s="15" t="s">
        <v>2</v>
      </c>
      <c r="AF9" s="16" t="s">
        <v>0</v>
      </c>
      <c r="AG9" s="15" t="s">
        <v>2</v>
      </c>
      <c r="AH9" s="16" t="s">
        <v>0</v>
      </c>
      <c r="AI9" s="15" t="s">
        <v>2</v>
      </c>
      <c r="AJ9" s="16" t="s">
        <v>0</v>
      </c>
      <c r="AK9" s="15" t="s">
        <v>2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60" customHeight="1">
      <c r="A10" s="90" t="s">
        <v>14</v>
      </c>
      <c r="B10" s="19" t="s">
        <v>75</v>
      </c>
      <c r="C10" s="33">
        <v>5997</v>
      </c>
      <c r="D10" s="36">
        <v>3278</v>
      </c>
      <c r="E10" s="36">
        <v>2719</v>
      </c>
      <c r="F10" s="39">
        <v>177</v>
      </c>
      <c r="G10" s="36">
        <v>180</v>
      </c>
      <c r="H10" s="39">
        <v>396</v>
      </c>
      <c r="I10" s="36">
        <v>329</v>
      </c>
      <c r="J10" s="36">
        <v>7</v>
      </c>
      <c r="K10" s="36">
        <v>7</v>
      </c>
      <c r="L10" s="36">
        <v>34</v>
      </c>
      <c r="M10" s="36">
        <v>23</v>
      </c>
      <c r="N10" s="36">
        <v>1118</v>
      </c>
      <c r="O10" s="36">
        <v>787</v>
      </c>
      <c r="P10" s="36">
        <v>268</v>
      </c>
      <c r="Q10" s="36">
        <v>210</v>
      </c>
      <c r="R10" s="36">
        <v>519</v>
      </c>
      <c r="S10" s="39">
        <v>371</v>
      </c>
      <c r="T10" s="95" t="s">
        <v>23</v>
      </c>
      <c r="U10" s="18" t="s">
        <v>75</v>
      </c>
      <c r="V10" s="47">
        <v>9</v>
      </c>
      <c r="W10" s="49">
        <v>5</v>
      </c>
      <c r="X10" s="49">
        <v>3</v>
      </c>
      <c r="Y10" s="51">
        <v>4</v>
      </c>
      <c r="Z10" s="49">
        <v>110</v>
      </c>
      <c r="AA10" s="51">
        <v>239</v>
      </c>
      <c r="AB10" s="49">
        <v>31</v>
      </c>
      <c r="AC10" s="51">
        <v>10</v>
      </c>
      <c r="AD10" s="49">
        <v>255</v>
      </c>
      <c r="AE10" s="51">
        <v>300</v>
      </c>
      <c r="AF10" s="49">
        <v>269</v>
      </c>
      <c r="AG10" s="49">
        <v>217</v>
      </c>
      <c r="AH10" s="49">
        <v>14</v>
      </c>
      <c r="AI10" s="49">
        <v>9</v>
      </c>
      <c r="AJ10" s="49">
        <v>8</v>
      </c>
      <c r="AK10" s="51">
        <v>4</v>
      </c>
      <c r="AL10" s="49">
        <v>13</v>
      </c>
      <c r="AM10" s="49">
        <v>5</v>
      </c>
      <c r="AN10" s="49">
        <v>47</v>
      </c>
      <c r="AO10" s="53">
        <v>19</v>
      </c>
    </row>
    <row r="11" spans="1:41" ht="60" customHeight="1">
      <c r="A11" s="91"/>
      <c r="B11" s="18" t="s">
        <v>61</v>
      </c>
      <c r="C11" s="34">
        <v>615</v>
      </c>
      <c r="D11" s="37">
        <v>346</v>
      </c>
      <c r="E11" s="37">
        <v>269</v>
      </c>
      <c r="F11" s="40">
        <v>25</v>
      </c>
      <c r="G11" s="37">
        <v>21</v>
      </c>
      <c r="H11" s="40">
        <v>26</v>
      </c>
      <c r="I11" s="37">
        <v>20</v>
      </c>
      <c r="J11" s="42">
        <v>0</v>
      </c>
      <c r="K11" s="42">
        <v>0</v>
      </c>
      <c r="L11" s="37">
        <v>7</v>
      </c>
      <c r="M11" s="37">
        <v>7</v>
      </c>
      <c r="N11" s="37">
        <v>70</v>
      </c>
      <c r="O11" s="37">
        <v>52</v>
      </c>
      <c r="P11" s="37">
        <v>119</v>
      </c>
      <c r="Q11" s="37">
        <v>95</v>
      </c>
      <c r="R11" s="37">
        <v>16</v>
      </c>
      <c r="S11" s="40">
        <v>11</v>
      </c>
      <c r="T11" s="96"/>
      <c r="U11" s="18" t="s">
        <v>61</v>
      </c>
      <c r="V11" s="56">
        <v>0</v>
      </c>
      <c r="W11" s="42">
        <v>0</v>
      </c>
      <c r="X11" s="42">
        <v>0</v>
      </c>
      <c r="Y11" s="43">
        <v>0</v>
      </c>
      <c r="Z11" s="37">
        <v>1</v>
      </c>
      <c r="AA11" s="40">
        <v>1</v>
      </c>
      <c r="AB11" s="37">
        <v>15</v>
      </c>
      <c r="AC11" s="40">
        <v>4</v>
      </c>
      <c r="AD11" s="37">
        <v>8</v>
      </c>
      <c r="AE11" s="40">
        <v>6</v>
      </c>
      <c r="AF11" s="37">
        <v>38</v>
      </c>
      <c r="AG11" s="37">
        <v>44</v>
      </c>
      <c r="AH11" s="42">
        <v>0</v>
      </c>
      <c r="AI11" s="37">
        <v>1</v>
      </c>
      <c r="AJ11" s="37">
        <v>3</v>
      </c>
      <c r="AK11" s="40">
        <v>3</v>
      </c>
      <c r="AL11" s="37">
        <v>8</v>
      </c>
      <c r="AM11" s="37">
        <v>2</v>
      </c>
      <c r="AN11" s="37">
        <v>10</v>
      </c>
      <c r="AO11" s="54">
        <v>2</v>
      </c>
    </row>
    <row r="12" spans="1:41" ht="60" customHeight="1">
      <c r="A12" s="91"/>
      <c r="B12" s="18" t="s">
        <v>62</v>
      </c>
      <c r="C12" s="34">
        <v>3113</v>
      </c>
      <c r="D12" s="37">
        <v>1641</v>
      </c>
      <c r="E12" s="37">
        <v>1472</v>
      </c>
      <c r="F12" s="40">
        <v>72</v>
      </c>
      <c r="G12" s="37">
        <v>82</v>
      </c>
      <c r="H12" s="40">
        <v>209</v>
      </c>
      <c r="I12" s="37">
        <v>180</v>
      </c>
      <c r="J12" s="37">
        <v>4</v>
      </c>
      <c r="K12" s="37">
        <v>3</v>
      </c>
      <c r="L12" s="37">
        <v>20</v>
      </c>
      <c r="M12" s="37">
        <v>10</v>
      </c>
      <c r="N12" s="37">
        <v>417</v>
      </c>
      <c r="O12" s="37">
        <v>323</v>
      </c>
      <c r="P12" s="37">
        <v>55</v>
      </c>
      <c r="Q12" s="37">
        <v>46</v>
      </c>
      <c r="R12" s="37">
        <v>389</v>
      </c>
      <c r="S12" s="40">
        <v>282</v>
      </c>
      <c r="T12" s="96"/>
      <c r="U12" s="18" t="s">
        <v>62</v>
      </c>
      <c r="V12" s="34">
        <v>6</v>
      </c>
      <c r="W12" s="37">
        <v>1</v>
      </c>
      <c r="X12" s="37">
        <v>2</v>
      </c>
      <c r="Y12" s="40">
        <v>1</v>
      </c>
      <c r="Z12" s="37">
        <v>89</v>
      </c>
      <c r="AA12" s="40">
        <v>193</v>
      </c>
      <c r="AB12" s="37">
        <v>12</v>
      </c>
      <c r="AC12" s="40">
        <v>2</v>
      </c>
      <c r="AD12" s="37">
        <v>177</v>
      </c>
      <c r="AE12" s="40">
        <v>194</v>
      </c>
      <c r="AF12" s="37">
        <v>151</v>
      </c>
      <c r="AG12" s="37">
        <v>133</v>
      </c>
      <c r="AH12" s="37">
        <v>10</v>
      </c>
      <c r="AI12" s="37">
        <v>7</v>
      </c>
      <c r="AJ12" s="37">
        <v>2</v>
      </c>
      <c r="AK12" s="40">
        <v>1</v>
      </c>
      <c r="AL12" s="37">
        <v>3</v>
      </c>
      <c r="AM12" s="37">
        <v>1</v>
      </c>
      <c r="AN12" s="37">
        <v>23</v>
      </c>
      <c r="AO12" s="54">
        <v>13</v>
      </c>
    </row>
    <row r="13" spans="1:41" ht="60" customHeight="1">
      <c r="A13" s="91"/>
      <c r="B13" s="18" t="s">
        <v>63</v>
      </c>
      <c r="C13" s="34">
        <v>372</v>
      </c>
      <c r="D13" s="37">
        <v>228</v>
      </c>
      <c r="E13" s="37">
        <v>144</v>
      </c>
      <c r="F13" s="40">
        <v>12</v>
      </c>
      <c r="G13" s="37">
        <v>7</v>
      </c>
      <c r="H13" s="40">
        <v>9</v>
      </c>
      <c r="I13" s="37">
        <v>6</v>
      </c>
      <c r="J13" s="37">
        <v>1</v>
      </c>
      <c r="K13" s="37">
        <v>1</v>
      </c>
      <c r="L13" s="37">
        <v>1</v>
      </c>
      <c r="M13" s="42">
        <v>0</v>
      </c>
      <c r="N13" s="37">
        <v>174</v>
      </c>
      <c r="O13" s="37">
        <v>106</v>
      </c>
      <c r="P13" s="37">
        <v>7</v>
      </c>
      <c r="Q13" s="37">
        <v>3</v>
      </c>
      <c r="R13" s="37">
        <v>5</v>
      </c>
      <c r="S13" s="40">
        <v>4</v>
      </c>
      <c r="T13" s="96"/>
      <c r="U13" s="18" t="s">
        <v>63</v>
      </c>
      <c r="V13" s="34">
        <v>2</v>
      </c>
      <c r="W13" s="37">
        <v>2</v>
      </c>
      <c r="X13" s="42">
        <v>0</v>
      </c>
      <c r="Y13" s="40">
        <v>1</v>
      </c>
      <c r="Z13" s="42">
        <v>0</v>
      </c>
      <c r="AA13" s="40">
        <v>3</v>
      </c>
      <c r="AB13" s="42">
        <v>0</v>
      </c>
      <c r="AC13" s="43">
        <v>0</v>
      </c>
      <c r="AD13" s="37">
        <v>6</v>
      </c>
      <c r="AE13" s="40">
        <v>3</v>
      </c>
      <c r="AF13" s="37">
        <v>10</v>
      </c>
      <c r="AG13" s="37">
        <v>7</v>
      </c>
      <c r="AH13" s="42">
        <v>0</v>
      </c>
      <c r="AI13" s="42">
        <v>0</v>
      </c>
      <c r="AJ13" s="42">
        <v>0</v>
      </c>
      <c r="AK13" s="43">
        <v>0</v>
      </c>
      <c r="AL13" s="37">
        <v>1</v>
      </c>
      <c r="AM13" s="42">
        <v>0</v>
      </c>
      <c r="AN13" s="42">
        <v>0</v>
      </c>
      <c r="AO13" s="54">
        <v>1</v>
      </c>
    </row>
    <row r="14" spans="1:41" ht="60" customHeight="1">
      <c r="A14" s="91"/>
      <c r="B14" s="18" t="s">
        <v>64</v>
      </c>
      <c r="C14" s="34">
        <v>159</v>
      </c>
      <c r="D14" s="37">
        <v>109</v>
      </c>
      <c r="E14" s="37">
        <v>50</v>
      </c>
      <c r="F14" s="40">
        <v>2</v>
      </c>
      <c r="G14" s="37">
        <v>1</v>
      </c>
      <c r="H14" s="43">
        <v>0</v>
      </c>
      <c r="I14" s="37">
        <v>1</v>
      </c>
      <c r="J14" s="42">
        <v>0</v>
      </c>
      <c r="K14" s="37">
        <v>1</v>
      </c>
      <c r="L14" s="42">
        <v>0</v>
      </c>
      <c r="M14" s="42">
        <v>0</v>
      </c>
      <c r="N14" s="37">
        <v>89</v>
      </c>
      <c r="O14" s="37">
        <v>43</v>
      </c>
      <c r="P14" s="37">
        <v>1</v>
      </c>
      <c r="Q14" s="42">
        <v>0</v>
      </c>
      <c r="R14" s="37">
        <v>4</v>
      </c>
      <c r="S14" s="40">
        <v>2</v>
      </c>
      <c r="T14" s="96"/>
      <c r="U14" s="18" t="s">
        <v>64</v>
      </c>
      <c r="V14" s="56">
        <v>0</v>
      </c>
      <c r="W14" s="42">
        <v>0</v>
      </c>
      <c r="X14" s="37">
        <v>1</v>
      </c>
      <c r="Y14" s="40">
        <v>1</v>
      </c>
      <c r="Z14" s="37">
        <v>1</v>
      </c>
      <c r="AA14" s="43">
        <v>0</v>
      </c>
      <c r="AB14" s="42">
        <v>0</v>
      </c>
      <c r="AC14" s="43">
        <v>0</v>
      </c>
      <c r="AD14" s="37">
        <v>3</v>
      </c>
      <c r="AE14" s="43">
        <v>0</v>
      </c>
      <c r="AF14" s="37">
        <v>6</v>
      </c>
      <c r="AG14" s="37">
        <v>1</v>
      </c>
      <c r="AH14" s="42">
        <v>0</v>
      </c>
      <c r="AI14" s="42">
        <v>0</v>
      </c>
      <c r="AJ14" s="42">
        <v>0</v>
      </c>
      <c r="AK14" s="43">
        <v>0</v>
      </c>
      <c r="AL14" s="42">
        <v>0</v>
      </c>
      <c r="AM14" s="42">
        <v>0</v>
      </c>
      <c r="AN14" s="37">
        <v>2</v>
      </c>
      <c r="AO14" s="57">
        <v>0</v>
      </c>
    </row>
    <row r="15" spans="1:41" ht="60" customHeight="1">
      <c r="A15" s="91"/>
      <c r="B15" s="21" t="s">
        <v>65</v>
      </c>
      <c r="C15" s="34">
        <v>100</v>
      </c>
      <c r="D15" s="37">
        <v>81</v>
      </c>
      <c r="E15" s="37">
        <v>19</v>
      </c>
      <c r="F15" s="40">
        <v>3</v>
      </c>
      <c r="G15" s="37">
        <v>1</v>
      </c>
      <c r="H15" s="40">
        <v>9</v>
      </c>
      <c r="I15" s="37">
        <v>3</v>
      </c>
      <c r="J15" s="42">
        <v>0</v>
      </c>
      <c r="K15" s="42">
        <v>0</v>
      </c>
      <c r="L15" s="42">
        <v>0</v>
      </c>
      <c r="M15" s="42">
        <v>0</v>
      </c>
      <c r="N15" s="37">
        <v>62</v>
      </c>
      <c r="O15" s="37">
        <v>11</v>
      </c>
      <c r="P15" s="42">
        <v>0</v>
      </c>
      <c r="Q15" s="42">
        <v>0</v>
      </c>
      <c r="R15" s="37">
        <v>1</v>
      </c>
      <c r="S15" s="40">
        <v>2</v>
      </c>
      <c r="T15" s="96"/>
      <c r="U15" s="21" t="s">
        <v>65</v>
      </c>
      <c r="V15" s="56">
        <v>0</v>
      </c>
      <c r="W15" s="42">
        <v>0</v>
      </c>
      <c r="X15" s="42">
        <v>0</v>
      </c>
      <c r="Y15" s="43">
        <v>0</v>
      </c>
      <c r="Z15" s="42">
        <v>0</v>
      </c>
      <c r="AA15" s="43">
        <v>0</v>
      </c>
      <c r="AB15" s="42">
        <v>0</v>
      </c>
      <c r="AC15" s="43">
        <v>0</v>
      </c>
      <c r="AD15" s="37">
        <v>3</v>
      </c>
      <c r="AE15" s="40">
        <v>2</v>
      </c>
      <c r="AF15" s="37">
        <v>3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  <c r="AL15" s="42">
        <v>0</v>
      </c>
      <c r="AM15" s="42">
        <v>0</v>
      </c>
      <c r="AN15" s="42">
        <v>0</v>
      </c>
      <c r="AO15" s="57">
        <v>0</v>
      </c>
    </row>
    <row r="16" spans="1:41" ht="60" customHeight="1">
      <c r="A16" s="91"/>
      <c r="B16" s="18" t="s">
        <v>66</v>
      </c>
      <c r="C16" s="34">
        <v>39</v>
      </c>
      <c r="D16" s="37">
        <v>25</v>
      </c>
      <c r="E16" s="37">
        <v>14</v>
      </c>
      <c r="F16" s="40">
        <v>4</v>
      </c>
      <c r="G16" s="37">
        <v>4</v>
      </c>
      <c r="H16" s="40">
        <v>3</v>
      </c>
      <c r="I16" s="37">
        <v>3</v>
      </c>
      <c r="J16" s="42">
        <v>0</v>
      </c>
      <c r="K16" s="42">
        <v>0</v>
      </c>
      <c r="L16" s="42">
        <v>0</v>
      </c>
      <c r="M16" s="42">
        <v>0</v>
      </c>
      <c r="N16" s="37">
        <v>10</v>
      </c>
      <c r="O16" s="37">
        <v>4</v>
      </c>
      <c r="P16" s="42">
        <v>0</v>
      </c>
      <c r="Q16" s="42">
        <v>0</v>
      </c>
      <c r="R16" s="37">
        <v>4</v>
      </c>
      <c r="S16" s="43">
        <v>0</v>
      </c>
      <c r="T16" s="96"/>
      <c r="U16" s="18" t="s">
        <v>66</v>
      </c>
      <c r="V16" s="56">
        <v>0</v>
      </c>
      <c r="W16" s="42">
        <v>0</v>
      </c>
      <c r="X16" s="42">
        <v>0</v>
      </c>
      <c r="Y16" s="43">
        <v>0</v>
      </c>
      <c r="Z16" s="42">
        <v>0</v>
      </c>
      <c r="AA16" s="40">
        <v>2</v>
      </c>
      <c r="AB16" s="42">
        <v>0</v>
      </c>
      <c r="AC16" s="43">
        <v>0</v>
      </c>
      <c r="AD16" s="37">
        <v>2</v>
      </c>
      <c r="AE16" s="43">
        <v>0</v>
      </c>
      <c r="AF16" s="37">
        <v>1</v>
      </c>
      <c r="AG16" s="42">
        <v>0</v>
      </c>
      <c r="AH16" s="42">
        <v>0</v>
      </c>
      <c r="AI16" s="42">
        <v>0</v>
      </c>
      <c r="AJ16" s="37">
        <v>1</v>
      </c>
      <c r="AK16" s="43">
        <v>0</v>
      </c>
      <c r="AL16" s="42">
        <v>0</v>
      </c>
      <c r="AM16" s="42">
        <v>0</v>
      </c>
      <c r="AN16" s="42">
        <v>0</v>
      </c>
      <c r="AO16" s="54">
        <v>1</v>
      </c>
    </row>
    <row r="17" spans="1:41" ht="60" customHeight="1" thickBot="1">
      <c r="A17" s="92"/>
      <c r="B17" s="23" t="s">
        <v>67</v>
      </c>
      <c r="C17" s="35">
        <v>1599</v>
      </c>
      <c r="D17" s="38">
        <v>848</v>
      </c>
      <c r="E17" s="38">
        <v>751</v>
      </c>
      <c r="F17" s="41">
        <v>59</v>
      </c>
      <c r="G17" s="38">
        <v>64</v>
      </c>
      <c r="H17" s="41">
        <v>140</v>
      </c>
      <c r="I17" s="38">
        <v>116</v>
      </c>
      <c r="J17" s="38">
        <v>2</v>
      </c>
      <c r="K17" s="38">
        <v>2</v>
      </c>
      <c r="L17" s="38">
        <v>6</v>
      </c>
      <c r="M17" s="38">
        <v>6</v>
      </c>
      <c r="N17" s="38">
        <v>296</v>
      </c>
      <c r="O17" s="38">
        <v>248</v>
      </c>
      <c r="P17" s="38">
        <v>86</v>
      </c>
      <c r="Q17" s="38">
        <v>66</v>
      </c>
      <c r="R17" s="38">
        <v>100</v>
      </c>
      <c r="S17" s="41">
        <v>70</v>
      </c>
      <c r="T17" s="97"/>
      <c r="U17" s="22" t="s">
        <v>67</v>
      </c>
      <c r="V17" s="48">
        <v>1</v>
      </c>
      <c r="W17" s="50">
        <v>2</v>
      </c>
      <c r="X17" s="58">
        <v>0</v>
      </c>
      <c r="Y17" s="52">
        <v>1</v>
      </c>
      <c r="Z17" s="50">
        <v>19</v>
      </c>
      <c r="AA17" s="52">
        <v>40</v>
      </c>
      <c r="AB17" s="50">
        <v>4</v>
      </c>
      <c r="AC17" s="52">
        <v>4</v>
      </c>
      <c r="AD17" s="50">
        <v>56</v>
      </c>
      <c r="AE17" s="52">
        <v>95</v>
      </c>
      <c r="AF17" s="50">
        <v>60</v>
      </c>
      <c r="AG17" s="50">
        <v>32</v>
      </c>
      <c r="AH17" s="50">
        <v>4</v>
      </c>
      <c r="AI17" s="50">
        <v>1</v>
      </c>
      <c r="AJ17" s="50">
        <v>2</v>
      </c>
      <c r="AK17" s="59">
        <v>0</v>
      </c>
      <c r="AL17" s="50">
        <v>1</v>
      </c>
      <c r="AM17" s="50">
        <v>2</v>
      </c>
      <c r="AN17" s="50">
        <v>12</v>
      </c>
      <c r="AO17" s="55">
        <v>2</v>
      </c>
    </row>
    <row r="18" spans="1:41" s="4" customFormat="1" ht="36" customHeight="1">
      <c r="A18" s="6"/>
      <c r="B18" s="6"/>
      <c r="C18" s="7"/>
      <c r="D18" s="8"/>
      <c r="E18" s="7"/>
      <c r="F18" s="8"/>
      <c r="G18" s="7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</row>
    <row r="19" spans="1:41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78" t="str">
        <f>IF(LEN(C2)&gt;0,C2,"")</f>
        <v>年　　　報</v>
      </c>
      <c r="AJ19" s="78"/>
      <c r="AK19" s="78"/>
      <c r="AL19" s="78"/>
      <c r="AM19" s="78"/>
      <c r="AN19" s="78"/>
      <c r="AO19" s="78"/>
    </row>
    <row r="20" spans="1:41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</row>
  </sheetData>
  <sheetProtection/>
  <mergeCells count="31">
    <mergeCell ref="F8:G8"/>
    <mergeCell ref="A10:A17"/>
    <mergeCell ref="A8:B9"/>
    <mergeCell ref="T10:T17"/>
    <mergeCell ref="R8:S8"/>
    <mergeCell ref="AH8:AI8"/>
    <mergeCell ref="H8:I8"/>
    <mergeCell ref="AB8:AC8"/>
    <mergeCell ref="G4:O5"/>
    <mergeCell ref="N8:O8"/>
    <mergeCell ref="P8:Q8"/>
    <mergeCell ref="V8:W8"/>
    <mergeCell ref="X8:Y8"/>
    <mergeCell ref="A6:S6"/>
    <mergeCell ref="A7:S7"/>
    <mergeCell ref="T6:AO6"/>
    <mergeCell ref="T7:AO7"/>
    <mergeCell ref="C8:E8"/>
    <mergeCell ref="T20:AO20"/>
    <mergeCell ref="T19:AH19"/>
    <mergeCell ref="T18:AO18"/>
    <mergeCell ref="AF8:AG8"/>
    <mergeCell ref="Z8:AA8"/>
    <mergeCell ref="AD8:AE8"/>
    <mergeCell ref="AN8:AO8"/>
    <mergeCell ref="AJ8:AK8"/>
    <mergeCell ref="AI19:AO19"/>
    <mergeCell ref="T8:U9"/>
    <mergeCell ref="AL8:AM8"/>
    <mergeCell ref="L8:M8"/>
    <mergeCell ref="J8:K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0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7.33203125" style="3" customWidth="1"/>
    <col min="3" max="19" width="12.16015625" style="0" customWidth="1"/>
    <col min="20" max="20" width="4.83203125" style="0" customWidth="1"/>
    <col min="21" max="21" width="17.83203125" style="0" customWidth="1"/>
    <col min="22" max="41" width="10.33203125" style="0" customWidth="1"/>
  </cols>
  <sheetData>
    <row r="1" spans="1:8" s="10" customFormat="1" ht="31.5" customHeight="1" hidden="1">
      <c r="A1" s="44" t="s">
        <v>76</v>
      </c>
      <c r="B1" s="44" t="s">
        <v>68</v>
      </c>
      <c r="C1" s="10" t="s">
        <v>69</v>
      </c>
      <c r="D1" s="12" t="s">
        <v>70</v>
      </c>
      <c r="E1" s="45" t="s">
        <v>71</v>
      </c>
      <c r="F1" s="46" t="s">
        <v>77</v>
      </c>
      <c r="G1" s="10" t="s">
        <v>73</v>
      </c>
      <c r="H1" s="12"/>
    </row>
    <row r="2" spans="1:8" s="10" customFormat="1" ht="28.5" customHeight="1" hidden="1">
      <c r="A2" s="44" t="s">
        <v>76</v>
      </c>
      <c r="B2" s="44" t="s">
        <v>68</v>
      </c>
      <c r="C2" s="10" t="s">
        <v>69</v>
      </c>
      <c r="D2" s="12" t="s">
        <v>70</v>
      </c>
      <c r="E2" s="45" t="s">
        <v>71</v>
      </c>
      <c r="F2" s="46" t="s">
        <v>78</v>
      </c>
      <c r="G2" s="10" t="s">
        <v>73</v>
      </c>
      <c r="H2" s="12"/>
    </row>
    <row r="3" spans="1:8" s="10" customFormat="1" ht="28.5" customHeight="1" hidden="1" thickBot="1">
      <c r="A3" s="11"/>
      <c r="B3" s="11"/>
      <c r="D3" s="12"/>
      <c r="F3" s="12"/>
      <c r="H3" s="12"/>
    </row>
    <row r="4" spans="1:41" s="3" customFormat="1" ht="18" customHeight="1" thickBot="1">
      <c r="A4" s="98" t="str">
        <f>A1</f>
        <v>公　開　類</v>
      </c>
      <c r="B4" s="9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00" t="s">
        <v>26</v>
      </c>
      <c r="P4" s="100"/>
      <c r="Q4" s="100" t="str">
        <f>B1</f>
        <v>金門縣政府(社會局)</v>
      </c>
      <c r="R4" s="100"/>
      <c r="S4" s="100"/>
      <c r="T4" s="108" t="str">
        <f>A1</f>
        <v>公　開　類</v>
      </c>
      <c r="U4" s="109"/>
      <c r="AK4" s="104" t="s">
        <v>28</v>
      </c>
      <c r="AL4" s="104"/>
      <c r="AM4" s="104" t="str">
        <f>B1</f>
        <v>金門縣政府(社會局)</v>
      </c>
      <c r="AN4" s="104"/>
      <c r="AO4" s="104"/>
    </row>
    <row r="5" spans="1:41" s="3" customFormat="1" ht="18" customHeight="1" thickBot="1">
      <c r="A5" s="98" t="str">
        <f>C1</f>
        <v>年　　　報</v>
      </c>
      <c r="B5" s="99"/>
      <c r="C5" s="101" t="str">
        <f>D1</f>
        <v>每年終了後1個月內編送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  <c r="O5" s="100" t="s">
        <v>27</v>
      </c>
      <c r="P5" s="100"/>
      <c r="Q5" s="100" t="str">
        <f>E1</f>
        <v>10730-05-03-2</v>
      </c>
      <c r="R5" s="100"/>
      <c r="S5" s="100"/>
      <c r="T5" s="108" t="str">
        <f>C1</f>
        <v>年　　　報</v>
      </c>
      <c r="U5" s="109"/>
      <c r="V5" s="105" t="str">
        <f>D1</f>
        <v>每年終了後1個月內編送</v>
      </c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7"/>
      <c r="AK5" s="104" t="s">
        <v>27</v>
      </c>
      <c r="AL5" s="104"/>
      <c r="AM5" s="104" t="str">
        <f>E1</f>
        <v>10730-05-03-2</v>
      </c>
      <c r="AN5" s="104"/>
      <c r="AO5" s="104"/>
    </row>
    <row r="6" spans="1:41" ht="36" customHeight="1">
      <c r="A6" s="87" t="str">
        <f>F1</f>
        <v>金門縣身心障礙者障礙成因(續2)(報表一)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7" t="str">
        <f>F2</f>
        <v>金門縣身心障礙者障礙成因(續3)(報表一)</v>
      </c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</row>
    <row r="7" spans="1:41" ht="24" customHeight="1" thickBot="1">
      <c r="A7" s="89" t="str">
        <f>G1</f>
        <v>中華民國110年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 t="str">
        <f>G2</f>
        <v>中華民國110年</v>
      </c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</row>
    <row r="8" spans="1:41" s="1" customFormat="1" ht="39.75" customHeight="1">
      <c r="A8" s="93" t="s">
        <v>21</v>
      </c>
      <c r="B8" s="80"/>
      <c r="C8" s="85" t="s">
        <v>14</v>
      </c>
      <c r="D8" s="85"/>
      <c r="E8" s="77"/>
      <c r="F8" s="76" t="s">
        <v>3</v>
      </c>
      <c r="G8" s="77"/>
      <c r="H8" s="76" t="s">
        <v>4</v>
      </c>
      <c r="I8" s="77"/>
      <c r="J8" s="76" t="s">
        <v>5</v>
      </c>
      <c r="K8" s="77"/>
      <c r="L8" s="76" t="s">
        <v>15</v>
      </c>
      <c r="M8" s="77"/>
      <c r="N8" s="76" t="s">
        <v>6</v>
      </c>
      <c r="O8" s="77"/>
      <c r="P8" s="76" t="s">
        <v>7</v>
      </c>
      <c r="Q8" s="77"/>
      <c r="R8" s="76" t="s">
        <v>16</v>
      </c>
      <c r="S8" s="77"/>
      <c r="T8" s="79" t="s">
        <v>21</v>
      </c>
      <c r="U8" s="80"/>
      <c r="V8" s="85" t="s">
        <v>8</v>
      </c>
      <c r="W8" s="77"/>
      <c r="X8" s="76" t="s">
        <v>9</v>
      </c>
      <c r="Y8" s="77"/>
      <c r="Z8" s="76" t="s">
        <v>10</v>
      </c>
      <c r="AA8" s="77"/>
      <c r="AB8" s="76" t="s">
        <v>11</v>
      </c>
      <c r="AC8" s="77"/>
      <c r="AD8" s="76" t="s">
        <v>12</v>
      </c>
      <c r="AE8" s="77"/>
      <c r="AF8" s="76" t="s">
        <v>13</v>
      </c>
      <c r="AG8" s="77"/>
      <c r="AH8" s="76" t="s">
        <v>17</v>
      </c>
      <c r="AI8" s="77"/>
      <c r="AJ8" s="76" t="s">
        <v>18</v>
      </c>
      <c r="AK8" s="77"/>
      <c r="AL8" s="76" t="s">
        <v>19</v>
      </c>
      <c r="AM8" s="77"/>
      <c r="AN8" s="76" t="s">
        <v>22</v>
      </c>
      <c r="AO8" s="85"/>
    </row>
    <row r="9" spans="1:41" s="1" customFormat="1" ht="21.75" customHeight="1" thickBot="1">
      <c r="A9" s="94"/>
      <c r="B9" s="82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6" t="s">
        <v>0</v>
      </c>
      <c r="Q9" s="15" t="s">
        <v>1</v>
      </c>
      <c r="R9" s="16" t="s">
        <v>0</v>
      </c>
      <c r="S9" s="15" t="s">
        <v>1</v>
      </c>
      <c r="T9" s="81"/>
      <c r="U9" s="82"/>
      <c r="V9" s="15" t="s">
        <v>0</v>
      </c>
      <c r="W9" s="15" t="s">
        <v>1</v>
      </c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60" customHeight="1">
      <c r="A10" s="90" t="s">
        <v>25</v>
      </c>
      <c r="B10" s="19" t="s">
        <v>75</v>
      </c>
      <c r="C10" s="33">
        <v>5997</v>
      </c>
      <c r="D10" s="36">
        <v>3278</v>
      </c>
      <c r="E10" s="36">
        <v>2719</v>
      </c>
      <c r="F10" s="39">
        <v>177</v>
      </c>
      <c r="G10" s="36">
        <v>180</v>
      </c>
      <c r="H10" s="39">
        <v>396</v>
      </c>
      <c r="I10" s="36">
        <v>329</v>
      </c>
      <c r="J10" s="36">
        <v>7</v>
      </c>
      <c r="K10" s="36">
        <v>7</v>
      </c>
      <c r="L10" s="36">
        <v>34</v>
      </c>
      <c r="M10" s="36">
        <v>23</v>
      </c>
      <c r="N10" s="36">
        <v>1118</v>
      </c>
      <c r="O10" s="36">
        <v>787</v>
      </c>
      <c r="P10" s="36">
        <v>268</v>
      </c>
      <c r="Q10" s="36">
        <v>210</v>
      </c>
      <c r="R10" s="36">
        <v>519</v>
      </c>
      <c r="S10" s="39">
        <v>371</v>
      </c>
      <c r="T10" s="95" t="s">
        <v>25</v>
      </c>
      <c r="U10" s="18" t="s">
        <v>75</v>
      </c>
      <c r="V10" s="47">
        <v>9</v>
      </c>
      <c r="W10" s="49">
        <v>5</v>
      </c>
      <c r="X10" s="49">
        <v>3</v>
      </c>
      <c r="Y10" s="51">
        <v>4</v>
      </c>
      <c r="Z10" s="49">
        <v>110</v>
      </c>
      <c r="AA10" s="51">
        <v>239</v>
      </c>
      <c r="AB10" s="49">
        <v>31</v>
      </c>
      <c r="AC10" s="51">
        <v>10</v>
      </c>
      <c r="AD10" s="49">
        <v>255</v>
      </c>
      <c r="AE10" s="51">
        <v>300</v>
      </c>
      <c r="AF10" s="49">
        <v>269</v>
      </c>
      <c r="AG10" s="49">
        <v>217</v>
      </c>
      <c r="AH10" s="49">
        <v>14</v>
      </c>
      <c r="AI10" s="49">
        <v>9</v>
      </c>
      <c r="AJ10" s="49">
        <v>8</v>
      </c>
      <c r="AK10" s="51">
        <v>4</v>
      </c>
      <c r="AL10" s="49">
        <v>13</v>
      </c>
      <c r="AM10" s="49">
        <v>5</v>
      </c>
      <c r="AN10" s="49">
        <v>47</v>
      </c>
      <c r="AO10" s="53">
        <v>19</v>
      </c>
    </row>
    <row r="11" spans="1:41" ht="60" customHeight="1">
      <c r="A11" s="91"/>
      <c r="B11" s="18" t="s">
        <v>61</v>
      </c>
      <c r="C11" s="34">
        <v>615</v>
      </c>
      <c r="D11" s="37">
        <v>346</v>
      </c>
      <c r="E11" s="37">
        <v>269</v>
      </c>
      <c r="F11" s="40">
        <v>25</v>
      </c>
      <c r="G11" s="37">
        <v>21</v>
      </c>
      <c r="H11" s="40">
        <v>26</v>
      </c>
      <c r="I11" s="37">
        <v>20</v>
      </c>
      <c r="J11" s="42">
        <v>0</v>
      </c>
      <c r="K11" s="42">
        <v>0</v>
      </c>
      <c r="L11" s="37">
        <v>7</v>
      </c>
      <c r="M11" s="37">
        <v>7</v>
      </c>
      <c r="N11" s="37">
        <v>70</v>
      </c>
      <c r="O11" s="37">
        <v>52</v>
      </c>
      <c r="P11" s="37">
        <v>119</v>
      </c>
      <c r="Q11" s="37">
        <v>95</v>
      </c>
      <c r="R11" s="37">
        <v>16</v>
      </c>
      <c r="S11" s="40">
        <v>11</v>
      </c>
      <c r="T11" s="96"/>
      <c r="U11" s="18" t="s">
        <v>61</v>
      </c>
      <c r="V11" s="56">
        <v>0</v>
      </c>
      <c r="W11" s="42">
        <v>0</v>
      </c>
      <c r="X11" s="42">
        <v>0</v>
      </c>
      <c r="Y11" s="43">
        <v>0</v>
      </c>
      <c r="Z11" s="37">
        <v>1</v>
      </c>
      <c r="AA11" s="40">
        <v>1</v>
      </c>
      <c r="AB11" s="37">
        <v>15</v>
      </c>
      <c r="AC11" s="40">
        <v>4</v>
      </c>
      <c r="AD11" s="37">
        <v>8</v>
      </c>
      <c r="AE11" s="40">
        <v>6</v>
      </c>
      <c r="AF11" s="37">
        <v>38</v>
      </c>
      <c r="AG11" s="37">
        <v>44</v>
      </c>
      <c r="AH11" s="42">
        <v>0</v>
      </c>
      <c r="AI11" s="37">
        <v>1</v>
      </c>
      <c r="AJ11" s="37">
        <v>3</v>
      </c>
      <c r="AK11" s="40">
        <v>3</v>
      </c>
      <c r="AL11" s="37">
        <v>8</v>
      </c>
      <c r="AM11" s="37">
        <v>2</v>
      </c>
      <c r="AN11" s="37">
        <v>10</v>
      </c>
      <c r="AO11" s="54">
        <v>2</v>
      </c>
    </row>
    <row r="12" spans="1:41" ht="60" customHeight="1">
      <c r="A12" s="91"/>
      <c r="B12" s="18" t="s">
        <v>62</v>
      </c>
      <c r="C12" s="34">
        <v>3113</v>
      </c>
      <c r="D12" s="37">
        <v>1641</v>
      </c>
      <c r="E12" s="37">
        <v>1472</v>
      </c>
      <c r="F12" s="40">
        <v>72</v>
      </c>
      <c r="G12" s="37">
        <v>82</v>
      </c>
      <c r="H12" s="40">
        <v>209</v>
      </c>
      <c r="I12" s="37">
        <v>180</v>
      </c>
      <c r="J12" s="37">
        <v>4</v>
      </c>
      <c r="K12" s="37">
        <v>3</v>
      </c>
      <c r="L12" s="37">
        <v>20</v>
      </c>
      <c r="M12" s="37">
        <v>10</v>
      </c>
      <c r="N12" s="37">
        <v>417</v>
      </c>
      <c r="O12" s="37">
        <v>323</v>
      </c>
      <c r="P12" s="37">
        <v>55</v>
      </c>
      <c r="Q12" s="37">
        <v>46</v>
      </c>
      <c r="R12" s="37">
        <v>389</v>
      </c>
      <c r="S12" s="40">
        <v>282</v>
      </c>
      <c r="T12" s="96"/>
      <c r="U12" s="18" t="s">
        <v>62</v>
      </c>
      <c r="V12" s="34">
        <v>6</v>
      </c>
      <c r="W12" s="37">
        <v>1</v>
      </c>
      <c r="X12" s="37">
        <v>2</v>
      </c>
      <c r="Y12" s="40">
        <v>1</v>
      </c>
      <c r="Z12" s="37">
        <v>89</v>
      </c>
      <c r="AA12" s="40">
        <v>193</v>
      </c>
      <c r="AB12" s="37">
        <v>12</v>
      </c>
      <c r="AC12" s="40">
        <v>2</v>
      </c>
      <c r="AD12" s="37">
        <v>177</v>
      </c>
      <c r="AE12" s="40">
        <v>194</v>
      </c>
      <c r="AF12" s="37">
        <v>151</v>
      </c>
      <c r="AG12" s="37">
        <v>133</v>
      </c>
      <c r="AH12" s="37">
        <v>10</v>
      </c>
      <c r="AI12" s="37">
        <v>7</v>
      </c>
      <c r="AJ12" s="37">
        <v>2</v>
      </c>
      <c r="AK12" s="40">
        <v>1</v>
      </c>
      <c r="AL12" s="37">
        <v>3</v>
      </c>
      <c r="AM12" s="37">
        <v>1</v>
      </c>
      <c r="AN12" s="37">
        <v>23</v>
      </c>
      <c r="AO12" s="54">
        <v>13</v>
      </c>
    </row>
    <row r="13" spans="1:41" ht="60" customHeight="1">
      <c r="A13" s="91"/>
      <c r="B13" s="18" t="s">
        <v>63</v>
      </c>
      <c r="C13" s="34">
        <v>372</v>
      </c>
      <c r="D13" s="37">
        <v>228</v>
      </c>
      <c r="E13" s="37">
        <v>144</v>
      </c>
      <c r="F13" s="40">
        <v>12</v>
      </c>
      <c r="G13" s="37">
        <v>7</v>
      </c>
      <c r="H13" s="40">
        <v>9</v>
      </c>
      <c r="I13" s="37">
        <v>6</v>
      </c>
      <c r="J13" s="37">
        <v>1</v>
      </c>
      <c r="K13" s="37">
        <v>1</v>
      </c>
      <c r="L13" s="37">
        <v>1</v>
      </c>
      <c r="M13" s="42">
        <v>0</v>
      </c>
      <c r="N13" s="37">
        <v>174</v>
      </c>
      <c r="O13" s="37">
        <v>106</v>
      </c>
      <c r="P13" s="37">
        <v>7</v>
      </c>
      <c r="Q13" s="37">
        <v>3</v>
      </c>
      <c r="R13" s="37">
        <v>5</v>
      </c>
      <c r="S13" s="40">
        <v>4</v>
      </c>
      <c r="T13" s="96"/>
      <c r="U13" s="18" t="s">
        <v>63</v>
      </c>
      <c r="V13" s="34">
        <v>2</v>
      </c>
      <c r="W13" s="37">
        <v>2</v>
      </c>
      <c r="X13" s="42">
        <v>0</v>
      </c>
      <c r="Y13" s="40">
        <v>1</v>
      </c>
      <c r="Z13" s="42">
        <v>0</v>
      </c>
      <c r="AA13" s="40">
        <v>3</v>
      </c>
      <c r="AB13" s="42">
        <v>0</v>
      </c>
      <c r="AC13" s="43">
        <v>0</v>
      </c>
      <c r="AD13" s="37">
        <v>6</v>
      </c>
      <c r="AE13" s="40">
        <v>3</v>
      </c>
      <c r="AF13" s="37">
        <v>10</v>
      </c>
      <c r="AG13" s="37">
        <v>7</v>
      </c>
      <c r="AH13" s="42">
        <v>0</v>
      </c>
      <c r="AI13" s="42">
        <v>0</v>
      </c>
      <c r="AJ13" s="42">
        <v>0</v>
      </c>
      <c r="AK13" s="43">
        <v>0</v>
      </c>
      <c r="AL13" s="37">
        <v>1</v>
      </c>
      <c r="AM13" s="42">
        <v>0</v>
      </c>
      <c r="AN13" s="42">
        <v>0</v>
      </c>
      <c r="AO13" s="54">
        <v>1</v>
      </c>
    </row>
    <row r="14" spans="1:41" ht="60" customHeight="1">
      <c r="A14" s="91"/>
      <c r="B14" s="18" t="s">
        <v>64</v>
      </c>
      <c r="C14" s="34">
        <v>159</v>
      </c>
      <c r="D14" s="37">
        <v>109</v>
      </c>
      <c r="E14" s="37">
        <v>50</v>
      </c>
      <c r="F14" s="40">
        <v>2</v>
      </c>
      <c r="G14" s="37">
        <v>1</v>
      </c>
      <c r="H14" s="43">
        <v>0</v>
      </c>
      <c r="I14" s="37">
        <v>1</v>
      </c>
      <c r="J14" s="42">
        <v>0</v>
      </c>
      <c r="K14" s="37">
        <v>1</v>
      </c>
      <c r="L14" s="42">
        <v>0</v>
      </c>
      <c r="M14" s="42">
        <v>0</v>
      </c>
      <c r="N14" s="37">
        <v>89</v>
      </c>
      <c r="O14" s="37">
        <v>43</v>
      </c>
      <c r="P14" s="37">
        <v>1</v>
      </c>
      <c r="Q14" s="42">
        <v>0</v>
      </c>
      <c r="R14" s="37">
        <v>4</v>
      </c>
      <c r="S14" s="40">
        <v>2</v>
      </c>
      <c r="T14" s="96"/>
      <c r="U14" s="18" t="s">
        <v>64</v>
      </c>
      <c r="V14" s="56">
        <v>0</v>
      </c>
      <c r="W14" s="42">
        <v>0</v>
      </c>
      <c r="X14" s="37">
        <v>1</v>
      </c>
      <c r="Y14" s="40">
        <v>1</v>
      </c>
      <c r="Z14" s="37">
        <v>1</v>
      </c>
      <c r="AA14" s="43">
        <v>0</v>
      </c>
      <c r="AB14" s="42">
        <v>0</v>
      </c>
      <c r="AC14" s="43">
        <v>0</v>
      </c>
      <c r="AD14" s="37">
        <v>3</v>
      </c>
      <c r="AE14" s="43">
        <v>0</v>
      </c>
      <c r="AF14" s="37">
        <v>6</v>
      </c>
      <c r="AG14" s="37">
        <v>1</v>
      </c>
      <c r="AH14" s="42">
        <v>0</v>
      </c>
      <c r="AI14" s="42">
        <v>0</v>
      </c>
      <c r="AJ14" s="42">
        <v>0</v>
      </c>
      <c r="AK14" s="43">
        <v>0</v>
      </c>
      <c r="AL14" s="42">
        <v>0</v>
      </c>
      <c r="AM14" s="42">
        <v>0</v>
      </c>
      <c r="AN14" s="37">
        <v>2</v>
      </c>
      <c r="AO14" s="57">
        <v>0</v>
      </c>
    </row>
    <row r="15" spans="1:41" ht="60" customHeight="1">
      <c r="A15" s="91"/>
      <c r="B15" s="21" t="s">
        <v>65</v>
      </c>
      <c r="C15" s="34">
        <v>100</v>
      </c>
      <c r="D15" s="37">
        <v>81</v>
      </c>
      <c r="E15" s="37">
        <v>19</v>
      </c>
      <c r="F15" s="40">
        <v>3</v>
      </c>
      <c r="G15" s="37">
        <v>1</v>
      </c>
      <c r="H15" s="40">
        <v>9</v>
      </c>
      <c r="I15" s="37">
        <v>3</v>
      </c>
      <c r="J15" s="42">
        <v>0</v>
      </c>
      <c r="K15" s="42">
        <v>0</v>
      </c>
      <c r="L15" s="42">
        <v>0</v>
      </c>
      <c r="M15" s="42">
        <v>0</v>
      </c>
      <c r="N15" s="37">
        <v>62</v>
      </c>
      <c r="O15" s="37">
        <v>11</v>
      </c>
      <c r="P15" s="42">
        <v>0</v>
      </c>
      <c r="Q15" s="42">
        <v>0</v>
      </c>
      <c r="R15" s="37">
        <v>1</v>
      </c>
      <c r="S15" s="40">
        <v>2</v>
      </c>
      <c r="T15" s="96"/>
      <c r="U15" s="21" t="s">
        <v>65</v>
      </c>
      <c r="V15" s="56">
        <v>0</v>
      </c>
      <c r="W15" s="42">
        <v>0</v>
      </c>
      <c r="X15" s="42">
        <v>0</v>
      </c>
      <c r="Y15" s="43">
        <v>0</v>
      </c>
      <c r="Z15" s="42">
        <v>0</v>
      </c>
      <c r="AA15" s="43">
        <v>0</v>
      </c>
      <c r="AB15" s="42">
        <v>0</v>
      </c>
      <c r="AC15" s="43">
        <v>0</v>
      </c>
      <c r="AD15" s="37">
        <v>3</v>
      </c>
      <c r="AE15" s="40">
        <v>2</v>
      </c>
      <c r="AF15" s="37">
        <v>3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  <c r="AL15" s="42">
        <v>0</v>
      </c>
      <c r="AM15" s="42">
        <v>0</v>
      </c>
      <c r="AN15" s="42">
        <v>0</v>
      </c>
      <c r="AO15" s="57">
        <v>0</v>
      </c>
    </row>
    <row r="16" spans="1:41" ht="60" customHeight="1">
      <c r="A16" s="91"/>
      <c r="B16" s="18" t="s">
        <v>66</v>
      </c>
      <c r="C16" s="34">
        <v>39</v>
      </c>
      <c r="D16" s="37">
        <v>25</v>
      </c>
      <c r="E16" s="37">
        <v>14</v>
      </c>
      <c r="F16" s="40">
        <v>4</v>
      </c>
      <c r="G16" s="37">
        <v>4</v>
      </c>
      <c r="H16" s="40">
        <v>3</v>
      </c>
      <c r="I16" s="37">
        <v>3</v>
      </c>
      <c r="J16" s="42">
        <v>0</v>
      </c>
      <c r="K16" s="42">
        <v>0</v>
      </c>
      <c r="L16" s="42">
        <v>0</v>
      </c>
      <c r="M16" s="42">
        <v>0</v>
      </c>
      <c r="N16" s="37">
        <v>10</v>
      </c>
      <c r="O16" s="37">
        <v>4</v>
      </c>
      <c r="P16" s="42">
        <v>0</v>
      </c>
      <c r="Q16" s="42">
        <v>0</v>
      </c>
      <c r="R16" s="37">
        <v>4</v>
      </c>
      <c r="S16" s="43">
        <v>0</v>
      </c>
      <c r="T16" s="96"/>
      <c r="U16" s="18" t="s">
        <v>66</v>
      </c>
      <c r="V16" s="56">
        <v>0</v>
      </c>
      <c r="W16" s="42">
        <v>0</v>
      </c>
      <c r="X16" s="42">
        <v>0</v>
      </c>
      <c r="Y16" s="43">
        <v>0</v>
      </c>
      <c r="Z16" s="42">
        <v>0</v>
      </c>
      <c r="AA16" s="40">
        <v>2</v>
      </c>
      <c r="AB16" s="42">
        <v>0</v>
      </c>
      <c r="AC16" s="43">
        <v>0</v>
      </c>
      <c r="AD16" s="37">
        <v>2</v>
      </c>
      <c r="AE16" s="43">
        <v>0</v>
      </c>
      <c r="AF16" s="37">
        <v>1</v>
      </c>
      <c r="AG16" s="42">
        <v>0</v>
      </c>
      <c r="AH16" s="42">
        <v>0</v>
      </c>
      <c r="AI16" s="42">
        <v>0</v>
      </c>
      <c r="AJ16" s="37">
        <v>1</v>
      </c>
      <c r="AK16" s="43">
        <v>0</v>
      </c>
      <c r="AL16" s="42">
        <v>0</v>
      </c>
      <c r="AM16" s="42">
        <v>0</v>
      </c>
      <c r="AN16" s="42">
        <v>0</v>
      </c>
      <c r="AO16" s="54">
        <v>1</v>
      </c>
    </row>
    <row r="17" spans="1:41" ht="60" customHeight="1" thickBot="1">
      <c r="A17" s="92"/>
      <c r="B17" s="23" t="s">
        <v>67</v>
      </c>
      <c r="C17" s="35">
        <v>1599</v>
      </c>
      <c r="D17" s="38">
        <v>848</v>
      </c>
      <c r="E17" s="38">
        <v>751</v>
      </c>
      <c r="F17" s="41">
        <v>59</v>
      </c>
      <c r="G17" s="38">
        <v>64</v>
      </c>
      <c r="H17" s="41">
        <v>140</v>
      </c>
      <c r="I17" s="38">
        <v>116</v>
      </c>
      <c r="J17" s="38">
        <v>2</v>
      </c>
      <c r="K17" s="38">
        <v>2</v>
      </c>
      <c r="L17" s="38">
        <v>6</v>
      </c>
      <c r="M17" s="38">
        <v>6</v>
      </c>
      <c r="N17" s="38">
        <v>296</v>
      </c>
      <c r="O17" s="38">
        <v>248</v>
      </c>
      <c r="P17" s="38">
        <v>86</v>
      </c>
      <c r="Q17" s="38">
        <v>66</v>
      </c>
      <c r="R17" s="38">
        <v>100</v>
      </c>
      <c r="S17" s="41">
        <v>70</v>
      </c>
      <c r="T17" s="97"/>
      <c r="U17" s="22" t="s">
        <v>67</v>
      </c>
      <c r="V17" s="48">
        <v>1</v>
      </c>
      <c r="W17" s="50">
        <v>2</v>
      </c>
      <c r="X17" s="58">
        <v>0</v>
      </c>
      <c r="Y17" s="52">
        <v>1</v>
      </c>
      <c r="Z17" s="50">
        <v>19</v>
      </c>
      <c r="AA17" s="52">
        <v>40</v>
      </c>
      <c r="AB17" s="50">
        <v>4</v>
      </c>
      <c r="AC17" s="52">
        <v>4</v>
      </c>
      <c r="AD17" s="50">
        <v>56</v>
      </c>
      <c r="AE17" s="52">
        <v>95</v>
      </c>
      <c r="AF17" s="50">
        <v>60</v>
      </c>
      <c r="AG17" s="50">
        <v>32</v>
      </c>
      <c r="AH17" s="50">
        <v>4</v>
      </c>
      <c r="AI17" s="50">
        <v>1</v>
      </c>
      <c r="AJ17" s="50">
        <v>2</v>
      </c>
      <c r="AK17" s="59">
        <v>0</v>
      </c>
      <c r="AL17" s="50">
        <v>1</v>
      </c>
      <c r="AM17" s="50">
        <v>2</v>
      </c>
      <c r="AN17" s="50">
        <v>12</v>
      </c>
      <c r="AO17" s="55">
        <v>2</v>
      </c>
    </row>
    <row r="18" spans="1:41" s="4" customFormat="1" ht="36" customHeight="1">
      <c r="A18" s="6"/>
      <c r="B18" s="6"/>
      <c r="C18" s="7"/>
      <c r="D18" s="8"/>
      <c r="E18" s="7"/>
      <c r="F18" s="8"/>
      <c r="G18" s="7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</row>
    <row r="19" spans="1:41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78" t="str">
        <f>IF(LEN(C2)&gt;0,C2,"")</f>
        <v>年　　　報</v>
      </c>
      <c r="AJ19" s="78"/>
      <c r="AK19" s="78"/>
      <c r="AL19" s="78"/>
      <c r="AM19" s="78"/>
      <c r="AN19" s="78"/>
      <c r="AO19" s="78"/>
    </row>
    <row r="20" spans="1:41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</row>
  </sheetData>
  <sheetProtection/>
  <mergeCells count="44">
    <mergeCell ref="AM4:AO4"/>
    <mergeCell ref="AM5:AO5"/>
    <mergeCell ref="AK4:AL4"/>
    <mergeCell ref="AK5:AL5"/>
    <mergeCell ref="V5:AJ5"/>
    <mergeCell ref="T20:AO20"/>
    <mergeCell ref="T4:U4"/>
    <mergeCell ref="T5:U5"/>
    <mergeCell ref="AL8:AM8"/>
    <mergeCell ref="AN8:AO8"/>
    <mergeCell ref="A4:B4"/>
    <mergeCell ref="A5:B5"/>
    <mergeCell ref="Q4:S4"/>
    <mergeCell ref="Q5:S5"/>
    <mergeCell ref="O4:P4"/>
    <mergeCell ref="O5:P5"/>
    <mergeCell ref="C5:N5"/>
    <mergeCell ref="A10:A17"/>
    <mergeCell ref="T10:T17"/>
    <mergeCell ref="T18:AO18"/>
    <mergeCell ref="T19:AH19"/>
    <mergeCell ref="AI19:AO19"/>
    <mergeCell ref="Z8:AA8"/>
    <mergeCell ref="AB8:AC8"/>
    <mergeCell ref="AD8:AE8"/>
    <mergeCell ref="AF8:AG8"/>
    <mergeCell ref="AH8:AI8"/>
    <mergeCell ref="AJ8:AK8"/>
    <mergeCell ref="N8:O8"/>
    <mergeCell ref="P8:Q8"/>
    <mergeCell ref="R8:S8"/>
    <mergeCell ref="T8:U9"/>
    <mergeCell ref="V8:W8"/>
    <mergeCell ref="X8:Y8"/>
    <mergeCell ref="A6:S6"/>
    <mergeCell ref="T6:AO6"/>
    <mergeCell ref="A7:S7"/>
    <mergeCell ref="T7:AO7"/>
    <mergeCell ref="A8:B9"/>
    <mergeCell ref="C8:E8"/>
    <mergeCell ref="F8:G8"/>
    <mergeCell ref="H8:I8"/>
    <mergeCell ref="J8:K8"/>
    <mergeCell ref="L8:M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7.33203125" style="3" customWidth="1"/>
    <col min="3" max="19" width="12.16015625" style="0" customWidth="1"/>
    <col min="20" max="20" width="4.83203125" style="0" customWidth="1"/>
    <col min="21" max="21" width="17.83203125" style="0" customWidth="1"/>
    <col min="22" max="39" width="11.33203125" style="0" customWidth="1"/>
  </cols>
  <sheetData>
    <row r="1" spans="1:8" s="10" customFormat="1" ht="31.5" customHeight="1" hidden="1">
      <c r="A1" s="44" t="s">
        <v>76</v>
      </c>
      <c r="B1" s="44" t="s">
        <v>68</v>
      </c>
      <c r="C1" s="10" t="s">
        <v>69</v>
      </c>
      <c r="D1" s="12" t="s">
        <v>70</v>
      </c>
      <c r="E1" s="45" t="s">
        <v>71</v>
      </c>
      <c r="F1" s="46" t="s">
        <v>79</v>
      </c>
      <c r="G1" s="10" t="s">
        <v>73</v>
      </c>
      <c r="H1" s="12"/>
    </row>
    <row r="2" spans="1:8" s="10" customFormat="1" ht="28.5" customHeight="1" hidden="1">
      <c r="A2" s="44" t="s">
        <v>76</v>
      </c>
      <c r="B2" s="44" t="s">
        <v>68</v>
      </c>
      <c r="C2" s="10" t="s">
        <v>69</v>
      </c>
      <c r="D2" s="12" t="s">
        <v>70</v>
      </c>
      <c r="E2" s="45" t="s">
        <v>71</v>
      </c>
      <c r="F2" s="46" t="s">
        <v>80</v>
      </c>
      <c r="G2" s="10" t="s">
        <v>73</v>
      </c>
      <c r="H2" s="12"/>
    </row>
    <row r="3" spans="1:8" s="10" customFormat="1" ht="28.5" customHeight="1" hidden="1" thickBot="1">
      <c r="A3" s="11"/>
      <c r="B3" s="11"/>
      <c r="D3" s="12"/>
      <c r="F3" s="12"/>
      <c r="H3" s="12"/>
    </row>
    <row r="4" spans="1:39" s="3" customFormat="1" ht="18" customHeight="1" thickBot="1">
      <c r="A4" s="98" t="str">
        <f>A1</f>
        <v>公　開　類</v>
      </c>
      <c r="B4" s="9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00" t="s">
        <v>26</v>
      </c>
      <c r="P4" s="100"/>
      <c r="Q4" s="100" t="str">
        <f>B1</f>
        <v>金門縣政府(社會局)</v>
      </c>
      <c r="R4" s="100"/>
      <c r="S4" s="100"/>
      <c r="T4" s="108" t="str">
        <f>A1</f>
        <v>公　開　類</v>
      </c>
      <c r="U4" s="109"/>
      <c r="AI4" s="104" t="s">
        <v>26</v>
      </c>
      <c r="AJ4" s="104"/>
      <c r="AK4" s="104" t="str">
        <f>B1</f>
        <v>金門縣政府(社會局)</v>
      </c>
      <c r="AL4" s="104"/>
      <c r="AM4" s="104"/>
    </row>
    <row r="5" spans="1:39" s="3" customFormat="1" ht="18" customHeight="1" thickBot="1">
      <c r="A5" s="98" t="str">
        <f>C1</f>
        <v>年　　　報</v>
      </c>
      <c r="B5" s="99"/>
      <c r="C5" s="101" t="str">
        <f>D1</f>
        <v>每年終了後1個月內編送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  <c r="O5" s="100" t="s">
        <v>27</v>
      </c>
      <c r="P5" s="100"/>
      <c r="Q5" s="100" t="str">
        <f>E1</f>
        <v>10730-05-03-2</v>
      </c>
      <c r="R5" s="100"/>
      <c r="S5" s="100"/>
      <c r="T5" s="108" t="str">
        <f>C1</f>
        <v>年　　　報</v>
      </c>
      <c r="U5" s="109"/>
      <c r="V5" s="105" t="str">
        <f>D1</f>
        <v>每年終了後1個月內編送</v>
      </c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1"/>
      <c r="AI5" s="104" t="s">
        <v>27</v>
      </c>
      <c r="AJ5" s="104"/>
      <c r="AK5" s="104" t="str">
        <f>E1</f>
        <v>10730-05-03-2</v>
      </c>
      <c r="AL5" s="104"/>
      <c r="AM5" s="104"/>
    </row>
    <row r="6" spans="1:39" ht="36" customHeight="1">
      <c r="A6" s="87" t="str">
        <f>F1</f>
        <v>金門縣身心障礙者障礙成因(續4)(報表一)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7" t="str">
        <f>F2</f>
        <v>金門縣身心障礙者障礙成因(續5)(報表一)</v>
      </c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</row>
    <row r="7" spans="1:39" ht="24" customHeight="1" thickBot="1">
      <c r="A7" s="89" t="str">
        <f>G1</f>
        <v>中華民國110年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 t="str">
        <f>G2</f>
        <v>中華民國110年</v>
      </c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</row>
    <row r="8" spans="1:39" s="1" customFormat="1" ht="39.75" customHeight="1">
      <c r="A8" s="93" t="s">
        <v>21</v>
      </c>
      <c r="B8" s="80"/>
      <c r="C8" s="85" t="s">
        <v>14</v>
      </c>
      <c r="D8" s="85"/>
      <c r="E8" s="77"/>
      <c r="F8" s="76" t="s">
        <v>3</v>
      </c>
      <c r="G8" s="77"/>
      <c r="H8" s="76" t="s">
        <v>4</v>
      </c>
      <c r="I8" s="77"/>
      <c r="J8" s="76" t="s">
        <v>5</v>
      </c>
      <c r="K8" s="77"/>
      <c r="L8" s="76" t="s">
        <v>15</v>
      </c>
      <c r="M8" s="77"/>
      <c r="N8" s="76" t="s">
        <v>6</v>
      </c>
      <c r="O8" s="77"/>
      <c r="P8" s="76" t="s">
        <v>7</v>
      </c>
      <c r="Q8" s="77"/>
      <c r="R8" s="76" t="s">
        <v>16</v>
      </c>
      <c r="S8" s="77"/>
      <c r="T8" s="79" t="s">
        <v>21</v>
      </c>
      <c r="U8" s="80"/>
      <c r="V8" s="85" t="s">
        <v>8</v>
      </c>
      <c r="W8" s="77"/>
      <c r="X8" s="76" t="s">
        <v>9</v>
      </c>
      <c r="Y8" s="77"/>
      <c r="Z8" s="76" t="s">
        <v>10</v>
      </c>
      <c r="AA8" s="77"/>
      <c r="AB8" s="76" t="s">
        <v>11</v>
      </c>
      <c r="AC8" s="77"/>
      <c r="AD8" s="76" t="s">
        <v>12</v>
      </c>
      <c r="AE8" s="77"/>
      <c r="AF8" s="76" t="s">
        <v>13</v>
      </c>
      <c r="AG8" s="77"/>
      <c r="AH8" s="76" t="s">
        <v>17</v>
      </c>
      <c r="AI8" s="77"/>
      <c r="AJ8" s="76" t="s">
        <v>18</v>
      </c>
      <c r="AK8" s="77"/>
      <c r="AL8" s="76" t="s">
        <v>30</v>
      </c>
      <c r="AM8" s="85"/>
    </row>
    <row r="9" spans="1:39" s="1" customFormat="1" ht="21.75" customHeight="1" thickBot="1">
      <c r="A9" s="94"/>
      <c r="B9" s="82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6" t="s">
        <v>0</v>
      </c>
      <c r="Q9" s="15" t="s">
        <v>1</v>
      </c>
      <c r="R9" s="16" t="s">
        <v>0</v>
      </c>
      <c r="S9" s="15" t="s">
        <v>1</v>
      </c>
      <c r="T9" s="81"/>
      <c r="U9" s="82"/>
      <c r="V9" s="15" t="s">
        <v>0</v>
      </c>
      <c r="W9" s="15" t="s">
        <v>1</v>
      </c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4" t="s">
        <v>1</v>
      </c>
    </row>
    <row r="10" spans="1:39" s="2" customFormat="1" ht="60" customHeight="1">
      <c r="A10" s="90" t="s">
        <v>29</v>
      </c>
      <c r="B10" s="19" t="s">
        <v>75</v>
      </c>
      <c r="C10" s="60">
        <v>0</v>
      </c>
      <c r="D10" s="62">
        <v>0</v>
      </c>
      <c r="E10" s="62">
        <v>0</v>
      </c>
      <c r="F10" s="64">
        <v>0</v>
      </c>
      <c r="G10" s="62">
        <v>0</v>
      </c>
      <c r="H10" s="64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4">
        <v>0</v>
      </c>
      <c r="T10" s="95" t="s">
        <v>29</v>
      </c>
      <c r="U10" s="18" t="s">
        <v>75</v>
      </c>
      <c r="V10" s="66">
        <v>0</v>
      </c>
      <c r="W10" s="68">
        <v>0</v>
      </c>
      <c r="X10" s="68">
        <v>0</v>
      </c>
      <c r="Y10" s="69">
        <v>0</v>
      </c>
      <c r="Z10" s="68">
        <v>0</v>
      </c>
      <c r="AA10" s="69">
        <v>0</v>
      </c>
      <c r="AB10" s="68">
        <v>0</v>
      </c>
      <c r="AC10" s="69">
        <v>0</v>
      </c>
      <c r="AD10" s="68">
        <v>0</v>
      </c>
      <c r="AE10" s="69">
        <v>0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9">
        <v>0</v>
      </c>
      <c r="AL10" s="68">
        <v>0</v>
      </c>
      <c r="AM10" s="70">
        <v>0</v>
      </c>
    </row>
    <row r="11" spans="1:39" ht="60" customHeight="1">
      <c r="A11" s="91"/>
      <c r="B11" s="18" t="s">
        <v>61</v>
      </c>
      <c r="C11" s="56">
        <v>0</v>
      </c>
      <c r="D11" s="42">
        <v>0</v>
      </c>
      <c r="E11" s="42">
        <v>0</v>
      </c>
      <c r="F11" s="43">
        <v>0</v>
      </c>
      <c r="G11" s="42">
        <v>0</v>
      </c>
      <c r="H11" s="43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3">
        <v>0</v>
      </c>
      <c r="T11" s="96"/>
      <c r="U11" s="18" t="s">
        <v>61</v>
      </c>
      <c r="V11" s="56">
        <v>0</v>
      </c>
      <c r="W11" s="42">
        <v>0</v>
      </c>
      <c r="X11" s="42">
        <v>0</v>
      </c>
      <c r="Y11" s="43">
        <v>0</v>
      </c>
      <c r="Z11" s="42">
        <v>0</v>
      </c>
      <c r="AA11" s="43">
        <v>0</v>
      </c>
      <c r="AB11" s="42">
        <v>0</v>
      </c>
      <c r="AC11" s="43">
        <v>0</v>
      </c>
      <c r="AD11" s="42">
        <v>0</v>
      </c>
      <c r="AE11" s="43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  <c r="AL11" s="42">
        <v>0</v>
      </c>
      <c r="AM11" s="57">
        <v>0</v>
      </c>
    </row>
    <row r="12" spans="1:39" ht="60" customHeight="1">
      <c r="A12" s="91"/>
      <c r="B12" s="18" t="s">
        <v>62</v>
      </c>
      <c r="C12" s="56">
        <v>0</v>
      </c>
      <c r="D12" s="42">
        <v>0</v>
      </c>
      <c r="E12" s="42">
        <v>0</v>
      </c>
      <c r="F12" s="43">
        <v>0</v>
      </c>
      <c r="G12" s="42">
        <v>0</v>
      </c>
      <c r="H12" s="43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3">
        <v>0</v>
      </c>
      <c r="T12" s="96"/>
      <c r="U12" s="18" t="s">
        <v>62</v>
      </c>
      <c r="V12" s="56">
        <v>0</v>
      </c>
      <c r="W12" s="42">
        <v>0</v>
      </c>
      <c r="X12" s="42">
        <v>0</v>
      </c>
      <c r="Y12" s="43">
        <v>0</v>
      </c>
      <c r="Z12" s="42">
        <v>0</v>
      </c>
      <c r="AA12" s="43">
        <v>0</v>
      </c>
      <c r="AB12" s="42">
        <v>0</v>
      </c>
      <c r="AC12" s="43">
        <v>0</v>
      </c>
      <c r="AD12" s="42">
        <v>0</v>
      </c>
      <c r="AE12" s="43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  <c r="AL12" s="42">
        <v>0</v>
      </c>
      <c r="AM12" s="57">
        <v>0</v>
      </c>
    </row>
    <row r="13" spans="1:39" ht="60" customHeight="1">
      <c r="A13" s="91"/>
      <c r="B13" s="18" t="s">
        <v>63</v>
      </c>
      <c r="C13" s="56">
        <v>0</v>
      </c>
      <c r="D13" s="42">
        <v>0</v>
      </c>
      <c r="E13" s="42">
        <v>0</v>
      </c>
      <c r="F13" s="43">
        <v>0</v>
      </c>
      <c r="G13" s="42">
        <v>0</v>
      </c>
      <c r="H13" s="43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3">
        <v>0</v>
      </c>
      <c r="T13" s="96"/>
      <c r="U13" s="18" t="s">
        <v>63</v>
      </c>
      <c r="V13" s="56">
        <v>0</v>
      </c>
      <c r="W13" s="42">
        <v>0</v>
      </c>
      <c r="X13" s="42">
        <v>0</v>
      </c>
      <c r="Y13" s="43">
        <v>0</v>
      </c>
      <c r="Z13" s="42">
        <v>0</v>
      </c>
      <c r="AA13" s="43">
        <v>0</v>
      </c>
      <c r="AB13" s="42">
        <v>0</v>
      </c>
      <c r="AC13" s="43">
        <v>0</v>
      </c>
      <c r="AD13" s="42">
        <v>0</v>
      </c>
      <c r="AE13" s="43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  <c r="AL13" s="42">
        <v>0</v>
      </c>
      <c r="AM13" s="57">
        <v>0</v>
      </c>
    </row>
    <row r="14" spans="1:39" ht="60" customHeight="1">
      <c r="A14" s="91"/>
      <c r="B14" s="18" t="s">
        <v>64</v>
      </c>
      <c r="C14" s="56">
        <v>0</v>
      </c>
      <c r="D14" s="42">
        <v>0</v>
      </c>
      <c r="E14" s="42">
        <v>0</v>
      </c>
      <c r="F14" s="43">
        <v>0</v>
      </c>
      <c r="G14" s="42">
        <v>0</v>
      </c>
      <c r="H14" s="43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3">
        <v>0</v>
      </c>
      <c r="T14" s="96"/>
      <c r="U14" s="18" t="s">
        <v>64</v>
      </c>
      <c r="V14" s="56">
        <v>0</v>
      </c>
      <c r="W14" s="42">
        <v>0</v>
      </c>
      <c r="X14" s="42">
        <v>0</v>
      </c>
      <c r="Y14" s="43">
        <v>0</v>
      </c>
      <c r="Z14" s="42">
        <v>0</v>
      </c>
      <c r="AA14" s="43">
        <v>0</v>
      </c>
      <c r="AB14" s="42">
        <v>0</v>
      </c>
      <c r="AC14" s="43">
        <v>0</v>
      </c>
      <c r="AD14" s="42">
        <v>0</v>
      </c>
      <c r="AE14" s="43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  <c r="AL14" s="42">
        <v>0</v>
      </c>
      <c r="AM14" s="57">
        <v>0</v>
      </c>
    </row>
    <row r="15" spans="1:39" ht="60" customHeight="1">
      <c r="A15" s="91"/>
      <c r="B15" s="21" t="s">
        <v>65</v>
      </c>
      <c r="C15" s="56">
        <v>0</v>
      </c>
      <c r="D15" s="42">
        <v>0</v>
      </c>
      <c r="E15" s="42">
        <v>0</v>
      </c>
      <c r="F15" s="43">
        <v>0</v>
      </c>
      <c r="G15" s="42">
        <v>0</v>
      </c>
      <c r="H15" s="43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3">
        <v>0</v>
      </c>
      <c r="T15" s="96"/>
      <c r="U15" s="21" t="s">
        <v>65</v>
      </c>
      <c r="V15" s="56">
        <v>0</v>
      </c>
      <c r="W15" s="42">
        <v>0</v>
      </c>
      <c r="X15" s="42">
        <v>0</v>
      </c>
      <c r="Y15" s="43">
        <v>0</v>
      </c>
      <c r="Z15" s="42">
        <v>0</v>
      </c>
      <c r="AA15" s="43">
        <v>0</v>
      </c>
      <c r="AB15" s="42">
        <v>0</v>
      </c>
      <c r="AC15" s="43">
        <v>0</v>
      </c>
      <c r="AD15" s="42">
        <v>0</v>
      </c>
      <c r="AE15" s="43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  <c r="AL15" s="42">
        <v>0</v>
      </c>
      <c r="AM15" s="57">
        <v>0</v>
      </c>
    </row>
    <row r="16" spans="1:39" ht="60" customHeight="1">
      <c r="A16" s="91"/>
      <c r="B16" s="18" t="s">
        <v>66</v>
      </c>
      <c r="C16" s="56">
        <v>0</v>
      </c>
      <c r="D16" s="42">
        <v>0</v>
      </c>
      <c r="E16" s="42">
        <v>0</v>
      </c>
      <c r="F16" s="43">
        <v>0</v>
      </c>
      <c r="G16" s="42">
        <v>0</v>
      </c>
      <c r="H16" s="43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3">
        <v>0</v>
      </c>
      <c r="T16" s="96"/>
      <c r="U16" s="18" t="s">
        <v>66</v>
      </c>
      <c r="V16" s="56">
        <v>0</v>
      </c>
      <c r="W16" s="42">
        <v>0</v>
      </c>
      <c r="X16" s="42">
        <v>0</v>
      </c>
      <c r="Y16" s="43">
        <v>0</v>
      </c>
      <c r="Z16" s="42">
        <v>0</v>
      </c>
      <c r="AA16" s="43">
        <v>0</v>
      </c>
      <c r="AB16" s="42">
        <v>0</v>
      </c>
      <c r="AC16" s="43">
        <v>0</v>
      </c>
      <c r="AD16" s="42">
        <v>0</v>
      </c>
      <c r="AE16" s="43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  <c r="AL16" s="42">
        <v>0</v>
      </c>
      <c r="AM16" s="57">
        <v>0</v>
      </c>
    </row>
    <row r="17" spans="1:39" ht="60" customHeight="1" thickBot="1">
      <c r="A17" s="92"/>
      <c r="B17" s="23" t="s">
        <v>67</v>
      </c>
      <c r="C17" s="61">
        <v>0</v>
      </c>
      <c r="D17" s="63">
        <v>0</v>
      </c>
      <c r="E17" s="63">
        <v>0</v>
      </c>
      <c r="F17" s="65">
        <v>0</v>
      </c>
      <c r="G17" s="63">
        <v>0</v>
      </c>
      <c r="H17" s="65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5">
        <v>0</v>
      </c>
      <c r="T17" s="97"/>
      <c r="U17" s="22" t="s">
        <v>67</v>
      </c>
      <c r="V17" s="67">
        <v>0</v>
      </c>
      <c r="W17" s="58">
        <v>0</v>
      </c>
      <c r="X17" s="58">
        <v>0</v>
      </c>
      <c r="Y17" s="59">
        <v>0</v>
      </c>
      <c r="Z17" s="58">
        <v>0</v>
      </c>
      <c r="AA17" s="59">
        <v>0</v>
      </c>
      <c r="AB17" s="58">
        <v>0</v>
      </c>
      <c r="AC17" s="59">
        <v>0</v>
      </c>
      <c r="AD17" s="58">
        <v>0</v>
      </c>
      <c r="AE17" s="59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9">
        <v>0</v>
      </c>
      <c r="AL17" s="58">
        <v>0</v>
      </c>
      <c r="AM17" s="71">
        <v>0</v>
      </c>
    </row>
    <row r="18" spans="1:39" s="4" customFormat="1" ht="36" customHeight="1">
      <c r="A18" s="6"/>
      <c r="B18" s="6"/>
      <c r="C18" s="7"/>
      <c r="D18" s="8"/>
      <c r="E18" s="7"/>
      <c r="F18" s="8"/>
      <c r="G18" s="7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</row>
    <row r="19" spans="1:39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78" t="str">
        <f>IF(LEN(C2)&gt;0,C2,"")</f>
        <v>年　　　報</v>
      </c>
      <c r="AJ19" s="78"/>
      <c r="AK19" s="78"/>
      <c r="AL19" s="78"/>
      <c r="AM19" s="78"/>
    </row>
    <row r="20" spans="1:39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</row>
  </sheetData>
  <sheetProtection/>
  <mergeCells count="43">
    <mergeCell ref="T20:AM20"/>
    <mergeCell ref="AK4:AM4"/>
    <mergeCell ref="AK5:AM5"/>
    <mergeCell ref="AI4:AJ4"/>
    <mergeCell ref="AI5:AJ5"/>
    <mergeCell ref="V5:AH5"/>
    <mergeCell ref="AL8:AM8"/>
    <mergeCell ref="AJ8:AK8"/>
    <mergeCell ref="A10:A17"/>
    <mergeCell ref="T10:T17"/>
    <mergeCell ref="T18:AM18"/>
    <mergeCell ref="T19:AH19"/>
    <mergeCell ref="AI19:AM19"/>
    <mergeCell ref="Z8:AA8"/>
    <mergeCell ref="AB8:AC8"/>
    <mergeCell ref="AD8:AE8"/>
    <mergeCell ref="AF8:AG8"/>
    <mergeCell ref="AH8:AI8"/>
    <mergeCell ref="N8:O8"/>
    <mergeCell ref="P8:Q8"/>
    <mergeCell ref="R8:S8"/>
    <mergeCell ref="T8:U9"/>
    <mergeCell ref="V8:W8"/>
    <mergeCell ref="X8:Y8"/>
    <mergeCell ref="A8:B9"/>
    <mergeCell ref="C8:E8"/>
    <mergeCell ref="F8:G8"/>
    <mergeCell ref="H8:I8"/>
    <mergeCell ref="J8:K8"/>
    <mergeCell ref="L8:M8"/>
    <mergeCell ref="A7:S7"/>
    <mergeCell ref="T7:AM7"/>
    <mergeCell ref="A5:B5"/>
    <mergeCell ref="C5:N5"/>
    <mergeCell ref="O5:P5"/>
    <mergeCell ref="Q5:S5"/>
    <mergeCell ref="T5:U5"/>
    <mergeCell ref="A4:B4"/>
    <mergeCell ref="O4:P4"/>
    <mergeCell ref="Q4:S4"/>
    <mergeCell ref="T4:U4"/>
    <mergeCell ref="A6:S6"/>
    <mergeCell ref="T6:AM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3.83203125" style="3" customWidth="1"/>
    <col min="2" max="24" width="9.33203125" style="0" customWidth="1"/>
  </cols>
  <sheetData>
    <row r="1" spans="1:7" s="10" customFormat="1" ht="31.5" customHeight="1" hidden="1">
      <c r="A1" s="44" t="s">
        <v>76</v>
      </c>
      <c r="B1" s="10" t="s">
        <v>68</v>
      </c>
      <c r="C1" s="12" t="s">
        <v>69</v>
      </c>
      <c r="D1" s="10" t="s">
        <v>70</v>
      </c>
      <c r="E1" s="74" t="s">
        <v>71</v>
      </c>
      <c r="F1" s="75" t="s">
        <v>81</v>
      </c>
      <c r="G1" s="12" t="s">
        <v>73</v>
      </c>
    </row>
    <row r="2" spans="1:7" s="10" customFormat="1" ht="28.5" customHeight="1" hidden="1">
      <c r="A2" s="11"/>
      <c r="C2" s="12"/>
      <c r="E2" s="12"/>
      <c r="G2" s="12"/>
    </row>
    <row r="3" spans="1:7" s="10" customFormat="1" ht="28.5" customHeight="1" hidden="1" thickBot="1">
      <c r="A3" s="11"/>
      <c r="C3" s="12"/>
      <c r="E3" s="12"/>
      <c r="G3" s="12"/>
    </row>
    <row r="4" spans="1:24" s="3" customFormat="1" ht="18" customHeight="1" thickBot="1">
      <c r="A4" s="28" t="str">
        <f>A1</f>
        <v>公　開　類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7"/>
      <c r="O4" s="27"/>
      <c r="P4" s="27"/>
      <c r="Q4" s="27"/>
      <c r="R4" s="32"/>
      <c r="S4" s="117" t="s">
        <v>58</v>
      </c>
      <c r="T4" s="113"/>
      <c r="U4" s="112" t="str">
        <f>B1</f>
        <v>金門縣政府(社會局)</v>
      </c>
      <c r="V4" s="112"/>
      <c r="W4" s="112"/>
      <c r="X4" s="113"/>
    </row>
    <row r="5" spans="1:24" s="3" customFormat="1" ht="18" customHeight="1" thickBot="1">
      <c r="A5" s="29" t="str">
        <f>C1</f>
        <v>年　　　報</v>
      </c>
      <c r="B5" s="120" t="str">
        <f>D1</f>
        <v>每年終了後1個月內編送</v>
      </c>
      <c r="C5" s="121"/>
      <c r="D5" s="121"/>
      <c r="E5" s="121"/>
      <c r="F5" s="118" t="s">
        <v>43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9"/>
      <c r="S5" s="117" t="s">
        <v>59</v>
      </c>
      <c r="T5" s="113"/>
      <c r="U5" s="114" t="str">
        <f>E1</f>
        <v>10730-05-03-2</v>
      </c>
      <c r="V5" s="115"/>
      <c r="W5" s="115"/>
      <c r="X5" s="116"/>
    </row>
    <row r="6" spans="1:24" ht="36" customHeight="1">
      <c r="A6" s="88" t="str">
        <f>F1</f>
        <v>金門縣身心障礙者障礙成因(續6)(報表二)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</row>
    <row r="7" spans="1:24" ht="24" customHeight="1" thickBot="1">
      <c r="A7" s="122" t="str">
        <f>G1</f>
        <v>中華民國110年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31"/>
      <c r="V7" s="31"/>
      <c r="W7" s="118" t="s">
        <v>44</v>
      </c>
      <c r="X7" s="118"/>
    </row>
    <row r="8" spans="1:24" s="1" customFormat="1" ht="54.75" customHeight="1">
      <c r="A8" s="80" t="s">
        <v>31</v>
      </c>
      <c r="B8" s="85" t="s">
        <v>14</v>
      </c>
      <c r="C8" s="85"/>
      <c r="D8" s="77"/>
      <c r="E8" s="76" t="s">
        <v>32</v>
      </c>
      <c r="F8" s="77"/>
      <c r="G8" s="76" t="s">
        <v>33</v>
      </c>
      <c r="H8" s="77"/>
      <c r="I8" s="76" t="s">
        <v>34</v>
      </c>
      <c r="J8" s="77"/>
      <c r="K8" s="76" t="s">
        <v>35</v>
      </c>
      <c r="L8" s="77"/>
      <c r="M8" s="76" t="s">
        <v>36</v>
      </c>
      <c r="N8" s="77"/>
      <c r="O8" s="76" t="s">
        <v>37</v>
      </c>
      <c r="P8" s="77"/>
      <c r="Q8" s="85" t="s">
        <v>38</v>
      </c>
      <c r="R8" s="77"/>
      <c r="S8" s="76" t="s">
        <v>39</v>
      </c>
      <c r="T8" s="77"/>
      <c r="U8" s="76" t="s">
        <v>56</v>
      </c>
      <c r="V8" s="77"/>
      <c r="W8" s="76" t="s">
        <v>57</v>
      </c>
      <c r="X8" s="85"/>
    </row>
    <row r="9" spans="1:24" s="1" customFormat="1" ht="21.75" customHeight="1" thickBot="1">
      <c r="A9" s="82"/>
      <c r="B9" s="15" t="s">
        <v>20</v>
      </c>
      <c r="C9" s="15" t="s">
        <v>0</v>
      </c>
      <c r="D9" s="16" t="s">
        <v>1</v>
      </c>
      <c r="E9" s="16" t="s">
        <v>0</v>
      </c>
      <c r="F9" s="15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5" t="s">
        <v>40</v>
      </c>
      <c r="P9" s="15" t="s">
        <v>41</v>
      </c>
      <c r="Q9" s="15" t="s">
        <v>40</v>
      </c>
      <c r="R9" s="15" t="s">
        <v>42</v>
      </c>
      <c r="S9" s="16" t="s">
        <v>0</v>
      </c>
      <c r="T9" s="15" t="s">
        <v>1</v>
      </c>
      <c r="U9" s="15" t="s">
        <v>55</v>
      </c>
      <c r="V9" s="15" t="s">
        <v>41</v>
      </c>
      <c r="W9" s="16" t="s">
        <v>0</v>
      </c>
      <c r="X9" s="17" t="s">
        <v>1</v>
      </c>
    </row>
    <row r="10" spans="1:24" s="2" customFormat="1" ht="60" customHeight="1">
      <c r="A10" s="24" t="s">
        <v>75</v>
      </c>
      <c r="B10" s="33">
        <v>5997</v>
      </c>
      <c r="C10" s="36">
        <v>3278</v>
      </c>
      <c r="D10" s="36">
        <v>2719</v>
      </c>
      <c r="E10" s="39">
        <v>744</v>
      </c>
      <c r="F10" s="36">
        <v>827</v>
      </c>
      <c r="G10" s="39">
        <v>583</v>
      </c>
      <c r="H10" s="36">
        <v>520</v>
      </c>
      <c r="I10" s="36">
        <v>31</v>
      </c>
      <c r="J10" s="36">
        <v>18</v>
      </c>
      <c r="K10" s="36">
        <v>256</v>
      </c>
      <c r="L10" s="36">
        <v>175</v>
      </c>
      <c r="M10" s="36">
        <v>59</v>
      </c>
      <c r="N10" s="36">
        <v>29</v>
      </c>
      <c r="O10" s="36">
        <v>191</v>
      </c>
      <c r="P10" s="36">
        <v>160</v>
      </c>
      <c r="Q10" s="36">
        <v>1111</v>
      </c>
      <c r="R10" s="36">
        <v>784</v>
      </c>
      <c r="S10" s="36">
        <v>9</v>
      </c>
      <c r="T10" s="36">
        <v>5</v>
      </c>
      <c r="U10" s="36">
        <v>280</v>
      </c>
      <c r="V10" s="36">
        <v>198</v>
      </c>
      <c r="W10" s="39">
        <v>14</v>
      </c>
      <c r="X10" s="72">
        <v>3</v>
      </c>
    </row>
    <row r="11" spans="1:24" ht="60" customHeight="1">
      <c r="A11" s="25" t="s">
        <v>61</v>
      </c>
      <c r="B11" s="34">
        <v>615</v>
      </c>
      <c r="C11" s="37">
        <v>346</v>
      </c>
      <c r="D11" s="37">
        <v>269</v>
      </c>
      <c r="E11" s="40">
        <v>156</v>
      </c>
      <c r="F11" s="37">
        <v>123</v>
      </c>
      <c r="G11" s="40">
        <v>50</v>
      </c>
      <c r="H11" s="37">
        <v>41</v>
      </c>
      <c r="I11" s="37">
        <v>5</v>
      </c>
      <c r="J11" s="37">
        <v>6</v>
      </c>
      <c r="K11" s="37">
        <v>13</v>
      </c>
      <c r="L11" s="37">
        <v>6</v>
      </c>
      <c r="M11" s="37">
        <v>3</v>
      </c>
      <c r="N11" s="37">
        <v>3</v>
      </c>
      <c r="O11" s="42">
        <v>0</v>
      </c>
      <c r="P11" s="37">
        <v>4</v>
      </c>
      <c r="Q11" s="37">
        <v>70</v>
      </c>
      <c r="R11" s="37">
        <v>52</v>
      </c>
      <c r="S11" s="42">
        <v>0</v>
      </c>
      <c r="T11" s="42">
        <v>0</v>
      </c>
      <c r="U11" s="37">
        <v>42</v>
      </c>
      <c r="V11" s="37">
        <v>33</v>
      </c>
      <c r="W11" s="40">
        <v>7</v>
      </c>
      <c r="X11" s="54">
        <v>1</v>
      </c>
    </row>
    <row r="12" spans="1:24" ht="60" customHeight="1">
      <c r="A12" s="25" t="s">
        <v>62</v>
      </c>
      <c r="B12" s="34">
        <v>3113</v>
      </c>
      <c r="C12" s="37">
        <v>1641</v>
      </c>
      <c r="D12" s="37">
        <v>1472</v>
      </c>
      <c r="E12" s="40">
        <v>374</v>
      </c>
      <c r="F12" s="37">
        <v>471</v>
      </c>
      <c r="G12" s="40">
        <v>290</v>
      </c>
      <c r="H12" s="37">
        <v>266</v>
      </c>
      <c r="I12" s="37">
        <v>20</v>
      </c>
      <c r="J12" s="37">
        <v>7</v>
      </c>
      <c r="K12" s="37">
        <v>180</v>
      </c>
      <c r="L12" s="37">
        <v>128</v>
      </c>
      <c r="M12" s="37">
        <v>48</v>
      </c>
      <c r="N12" s="37">
        <v>19</v>
      </c>
      <c r="O12" s="37">
        <v>151</v>
      </c>
      <c r="P12" s="37">
        <v>127</v>
      </c>
      <c r="Q12" s="37">
        <v>414</v>
      </c>
      <c r="R12" s="37">
        <v>320</v>
      </c>
      <c r="S12" s="37">
        <v>6</v>
      </c>
      <c r="T12" s="37">
        <v>1</v>
      </c>
      <c r="U12" s="37">
        <v>156</v>
      </c>
      <c r="V12" s="37">
        <v>132</v>
      </c>
      <c r="W12" s="40">
        <v>2</v>
      </c>
      <c r="X12" s="54">
        <v>1</v>
      </c>
    </row>
    <row r="13" spans="1:24" ht="60" customHeight="1">
      <c r="A13" s="25" t="s">
        <v>63</v>
      </c>
      <c r="B13" s="34">
        <v>372</v>
      </c>
      <c r="C13" s="37">
        <v>228</v>
      </c>
      <c r="D13" s="37">
        <v>144</v>
      </c>
      <c r="E13" s="40">
        <v>13</v>
      </c>
      <c r="F13" s="37">
        <v>11</v>
      </c>
      <c r="G13" s="40">
        <v>22</v>
      </c>
      <c r="H13" s="37">
        <v>14</v>
      </c>
      <c r="I13" s="37">
        <v>1</v>
      </c>
      <c r="J13" s="42">
        <v>0</v>
      </c>
      <c r="K13" s="37">
        <v>2</v>
      </c>
      <c r="L13" s="37">
        <v>2</v>
      </c>
      <c r="M13" s="42">
        <v>0</v>
      </c>
      <c r="N13" s="42">
        <v>0</v>
      </c>
      <c r="O13" s="37">
        <v>3</v>
      </c>
      <c r="P13" s="37">
        <v>2</v>
      </c>
      <c r="Q13" s="37">
        <v>172</v>
      </c>
      <c r="R13" s="37">
        <v>106</v>
      </c>
      <c r="S13" s="37">
        <v>2</v>
      </c>
      <c r="T13" s="37">
        <v>2</v>
      </c>
      <c r="U13" s="37">
        <v>12</v>
      </c>
      <c r="V13" s="37">
        <v>7</v>
      </c>
      <c r="W13" s="40">
        <v>1</v>
      </c>
      <c r="X13" s="57">
        <v>0</v>
      </c>
    </row>
    <row r="14" spans="1:24" ht="60" customHeight="1">
      <c r="A14" s="25" t="s">
        <v>64</v>
      </c>
      <c r="B14" s="34">
        <v>159</v>
      </c>
      <c r="C14" s="37">
        <v>109</v>
      </c>
      <c r="D14" s="37">
        <v>50</v>
      </c>
      <c r="E14" s="40">
        <v>9</v>
      </c>
      <c r="F14" s="37">
        <v>1</v>
      </c>
      <c r="G14" s="40">
        <v>2</v>
      </c>
      <c r="H14" s="37">
        <v>3</v>
      </c>
      <c r="I14" s="42">
        <v>0</v>
      </c>
      <c r="J14" s="42">
        <v>0</v>
      </c>
      <c r="K14" s="42">
        <v>0</v>
      </c>
      <c r="L14" s="37">
        <v>1</v>
      </c>
      <c r="M14" s="42">
        <v>0</v>
      </c>
      <c r="N14" s="42">
        <v>0</v>
      </c>
      <c r="O14" s="37">
        <v>3</v>
      </c>
      <c r="P14" s="37">
        <v>1</v>
      </c>
      <c r="Q14" s="37">
        <v>88</v>
      </c>
      <c r="R14" s="37">
        <v>43</v>
      </c>
      <c r="S14" s="42">
        <v>0</v>
      </c>
      <c r="T14" s="42">
        <v>0</v>
      </c>
      <c r="U14" s="37">
        <v>7</v>
      </c>
      <c r="V14" s="37">
        <v>1</v>
      </c>
      <c r="W14" s="43">
        <v>0</v>
      </c>
      <c r="X14" s="57">
        <v>0</v>
      </c>
    </row>
    <row r="15" spans="1:24" ht="60" customHeight="1">
      <c r="A15" s="25" t="s">
        <v>65</v>
      </c>
      <c r="B15" s="34">
        <v>100</v>
      </c>
      <c r="C15" s="37">
        <v>81</v>
      </c>
      <c r="D15" s="37">
        <v>19</v>
      </c>
      <c r="E15" s="40">
        <v>3</v>
      </c>
      <c r="F15" s="37">
        <v>2</v>
      </c>
      <c r="G15" s="40">
        <v>12</v>
      </c>
      <c r="H15" s="37">
        <v>4</v>
      </c>
      <c r="I15" s="42">
        <v>0</v>
      </c>
      <c r="J15" s="42">
        <v>0</v>
      </c>
      <c r="K15" s="37">
        <v>1</v>
      </c>
      <c r="L15" s="37">
        <v>2</v>
      </c>
      <c r="M15" s="42">
        <v>0</v>
      </c>
      <c r="N15" s="42">
        <v>0</v>
      </c>
      <c r="O15" s="42">
        <v>0</v>
      </c>
      <c r="P15" s="42">
        <v>0</v>
      </c>
      <c r="Q15" s="37">
        <v>62</v>
      </c>
      <c r="R15" s="37">
        <v>11</v>
      </c>
      <c r="S15" s="42">
        <v>0</v>
      </c>
      <c r="T15" s="42">
        <v>0</v>
      </c>
      <c r="U15" s="37">
        <v>3</v>
      </c>
      <c r="V15" s="42">
        <v>0</v>
      </c>
      <c r="W15" s="43">
        <v>0</v>
      </c>
      <c r="X15" s="57">
        <v>0</v>
      </c>
    </row>
    <row r="16" spans="1:24" ht="60" customHeight="1">
      <c r="A16" s="25" t="s">
        <v>66</v>
      </c>
      <c r="B16" s="34">
        <v>39</v>
      </c>
      <c r="C16" s="37">
        <v>25</v>
      </c>
      <c r="D16" s="37">
        <v>14</v>
      </c>
      <c r="E16" s="40">
        <v>2</v>
      </c>
      <c r="F16" s="37">
        <v>3</v>
      </c>
      <c r="G16" s="40">
        <v>7</v>
      </c>
      <c r="H16" s="37">
        <v>7</v>
      </c>
      <c r="I16" s="42">
        <v>0</v>
      </c>
      <c r="J16" s="42">
        <v>0</v>
      </c>
      <c r="K16" s="37">
        <v>1</v>
      </c>
      <c r="L16" s="42">
        <v>0</v>
      </c>
      <c r="M16" s="42">
        <v>0</v>
      </c>
      <c r="N16" s="42">
        <v>0</v>
      </c>
      <c r="O16" s="37">
        <v>2</v>
      </c>
      <c r="P16" s="42">
        <v>0</v>
      </c>
      <c r="Q16" s="37">
        <v>10</v>
      </c>
      <c r="R16" s="37">
        <v>4</v>
      </c>
      <c r="S16" s="42">
        <v>0</v>
      </c>
      <c r="T16" s="42">
        <v>0</v>
      </c>
      <c r="U16" s="37">
        <v>2</v>
      </c>
      <c r="V16" s="42">
        <v>0</v>
      </c>
      <c r="W16" s="40">
        <v>1</v>
      </c>
      <c r="X16" s="57">
        <v>0</v>
      </c>
    </row>
    <row r="17" spans="1:24" ht="60" customHeight="1" thickBot="1">
      <c r="A17" s="26" t="s">
        <v>67</v>
      </c>
      <c r="B17" s="35">
        <v>1599</v>
      </c>
      <c r="C17" s="38">
        <v>848</v>
      </c>
      <c r="D17" s="38">
        <v>751</v>
      </c>
      <c r="E17" s="41">
        <v>187</v>
      </c>
      <c r="F17" s="38">
        <v>216</v>
      </c>
      <c r="G17" s="41">
        <v>200</v>
      </c>
      <c r="H17" s="38">
        <v>185</v>
      </c>
      <c r="I17" s="38">
        <v>5</v>
      </c>
      <c r="J17" s="38">
        <v>5</v>
      </c>
      <c r="K17" s="38">
        <v>59</v>
      </c>
      <c r="L17" s="38">
        <v>36</v>
      </c>
      <c r="M17" s="38">
        <v>8</v>
      </c>
      <c r="N17" s="38">
        <v>7</v>
      </c>
      <c r="O17" s="38">
        <v>32</v>
      </c>
      <c r="P17" s="38">
        <v>26</v>
      </c>
      <c r="Q17" s="38">
        <v>295</v>
      </c>
      <c r="R17" s="38">
        <v>248</v>
      </c>
      <c r="S17" s="38">
        <v>1</v>
      </c>
      <c r="T17" s="38">
        <v>2</v>
      </c>
      <c r="U17" s="38">
        <v>58</v>
      </c>
      <c r="V17" s="38">
        <v>25</v>
      </c>
      <c r="W17" s="41">
        <v>3</v>
      </c>
      <c r="X17" s="73">
        <v>1</v>
      </c>
    </row>
    <row r="18" spans="1:24" s="4" customFormat="1" ht="36" customHeight="1">
      <c r="A18" s="6"/>
      <c r="B18" s="7"/>
      <c r="C18" s="8"/>
      <c r="D18" s="7"/>
      <c r="E18" s="8"/>
      <c r="F18" s="7"/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</sheetData>
  <sheetProtection/>
  <mergeCells count="21">
    <mergeCell ref="E8:F8"/>
    <mergeCell ref="W7:X7"/>
    <mergeCell ref="I8:J8"/>
    <mergeCell ref="S8:T8"/>
    <mergeCell ref="O8:P8"/>
    <mergeCell ref="Q8:R8"/>
    <mergeCell ref="B5:E5"/>
    <mergeCell ref="A7:T7"/>
    <mergeCell ref="A6:X6"/>
    <mergeCell ref="A8:A9"/>
    <mergeCell ref="B8:D8"/>
    <mergeCell ref="M8:N8"/>
    <mergeCell ref="G8:H8"/>
    <mergeCell ref="W8:X8"/>
    <mergeCell ref="K8:L8"/>
    <mergeCell ref="U8:V8"/>
    <mergeCell ref="U4:X4"/>
    <mergeCell ref="U5:X5"/>
    <mergeCell ref="S4:T4"/>
    <mergeCell ref="S5:T5"/>
    <mergeCell ref="F5:R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1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5.83203125" style="3" customWidth="1"/>
    <col min="2" max="22" width="9.83203125" style="0" customWidth="1"/>
  </cols>
  <sheetData>
    <row r="1" spans="1:7" s="10" customFormat="1" ht="31.5" customHeight="1" hidden="1">
      <c r="A1" s="44" t="s">
        <v>76</v>
      </c>
      <c r="B1" s="10" t="s">
        <v>68</v>
      </c>
      <c r="C1" s="12" t="s">
        <v>69</v>
      </c>
      <c r="D1" s="10" t="s">
        <v>70</v>
      </c>
      <c r="E1" s="74" t="s">
        <v>71</v>
      </c>
      <c r="F1" s="75" t="s">
        <v>84</v>
      </c>
      <c r="G1" s="12" t="s">
        <v>73</v>
      </c>
    </row>
    <row r="2" spans="1:7" s="10" customFormat="1" ht="28.5" customHeight="1" hidden="1">
      <c r="A2" s="44" t="s">
        <v>85</v>
      </c>
      <c r="B2" s="10" t="s">
        <v>82</v>
      </c>
      <c r="C2" s="12" t="s">
        <v>83</v>
      </c>
      <c r="E2" s="12"/>
      <c r="G2" s="12"/>
    </row>
    <row r="3" spans="1:7" s="10" customFormat="1" ht="28.5" customHeight="1" hidden="1" thickBot="1">
      <c r="A3" s="11"/>
      <c r="C3" s="12"/>
      <c r="E3" s="12"/>
      <c r="G3" s="12"/>
    </row>
    <row r="4" spans="1:22" s="3" customFormat="1" ht="18" customHeight="1" thickBot="1">
      <c r="A4" s="28" t="str">
        <f>A1</f>
        <v>公　開　類</v>
      </c>
      <c r="B4" s="5"/>
      <c r="C4" s="5"/>
      <c r="D4" s="5"/>
      <c r="E4" s="5"/>
      <c r="F4" s="86" t="s">
        <v>48</v>
      </c>
      <c r="G4" s="86"/>
      <c r="H4" s="86"/>
      <c r="I4" s="86"/>
      <c r="J4" s="86"/>
      <c r="K4" s="86"/>
      <c r="L4" s="86"/>
      <c r="M4" s="86"/>
      <c r="N4" s="86"/>
      <c r="O4" s="86"/>
      <c r="P4" s="131"/>
      <c r="Q4" s="117" t="s">
        <v>26</v>
      </c>
      <c r="R4" s="113"/>
      <c r="S4" s="112" t="str">
        <f>B1</f>
        <v>金門縣政府(社會局)</v>
      </c>
      <c r="T4" s="112"/>
      <c r="U4" s="112"/>
      <c r="V4" s="113"/>
    </row>
    <row r="5" spans="1:22" s="3" customFormat="1" ht="18" customHeight="1" thickBot="1">
      <c r="A5" s="29" t="str">
        <f>C1</f>
        <v>年　　　報</v>
      </c>
      <c r="B5" s="120" t="str">
        <f>D1</f>
        <v>每年終了後1個月內編送</v>
      </c>
      <c r="C5" s="121"/>
      <c r="D5" s="121"/>
      <c r="E5" s="121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 s="130" t="s">
        <v>27</v>
      </c>
      <c r="R5" s="116"/>
      <c r="S5" s="114" t="str">
        <f>E1</f>
        <v>10730-05-03-2</v>
      </c>
      <c r="T5" s="115"/>
      <c r="U5" s="115"/>
      <c r="V5" s="116"/>
    </row>
    <row r="6" spans="1:22" ht="36" customHeight="1">
      <c r="A6" s="88" t="str">
        <f>F1</f>
        <v>金門縣身心障礙者障礙成因(續7完)(報表三)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</row>
    <row r="7" spans="1:22" ht="24" customHeight="1" thickBot="1">
      <c r="A7" s="122" t="str">
        <f>G1</f>
        <v>中華民國110年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18" t="s">
        <v>45</v>
      </c>
      <c r="S7" s="118"/>
      <c r="T7" s="118"/>
      <c r="U7" s="118"/>
      <c r="V7" s="118"/>
    </row>
    <row r="8" spans="1:22" s="1" customFormat="1" ht="48" customHeight="1">
      <c r="A8" s="80" t="s">
        <v>31</v>
      </c>
      <c r="B8" s="85" t="s">
        <v>46</v>
      </c>
      <c r="C8" s="85"/>
      <c r="D8" s="77"/>
      <c r="E8" s="123" t="s">
        <v>49</v>
      </c>
      <c r="F8" s="124"/>
      <c r="G8" s="123" t="s">
        <v>50</v>
      </c>
      <c r="H8" s="124"/>
      <c r="I8" s="123" t="s">
        <v>51</v>
      </c>
      <c r="J8" s="124"/>
      <c r="K8" s="123" t="s">
        <v>52</v>
      </c>
      <c r="L8" s="124"/>
      <c r="M8" s="123" t="s">
        <v>47</v>
      </c>
      <c r="N8" s="124"/>
      <c r="O8" s="123" t="s">
        <v>37</v>
      </c>
      <c r="P8" s="129"/>
      <c r="Q8" s="123" t="s">
        <v>53</v>
      </c>
      <c r="R8" s="124"/>
      <c r="S8" s="123" t="s">
        <v>60</v>
      </c>
      <c r="T8" s="124"/>
      <c r="U8" s="123" t="s">
        <v>57</v>
      </c>
      <c r="V8" s="129"/>
    </row>
    <row r="9" spans="1:22" s="1" customFormat="1" ht="21.75" customHeight="1" thickBot="1">
      <c r="A9" s="82"/>
      <c r="B9" s="15" t="s">
        <v>20</v>
      </c>
      <c r="C9" s="15" t="s">
        <v>0</v>
      </c>
      <c r="D9" s="16" t="s">
        <v>1</v>
      </c>
      <c r="E9" s="16" t="s">
        <v>40</v>
      </c>
      <c r="F9" s="15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5" t="s">
        <v>40</v>
      </c>
      <c r="P9" s="15" t="s">
        <v>41</v>
      </c>
      <c r="Q9" s="16" t="s">
        <v>0</v>
      </c>
      <c r="R9" s="15" t="s">
        <v>1</v>
      </c>
      <c r="S9" s="15" t="s">
        <v>40</v>
      </c>
      <c r="T9" s="15" t="s">
        <v>41</v>
      </c>
      <c r="U9" s="16" t="s">
        <v>0</v>
      </c>
      <c r="V9" s="17" t="s">
        <v>1</v>
      </c>
    </row>
    <row r="10" spans="1:22" s="2" customFormat="1" ht="57" customHeight="1">
      <c r="A10" s="24" t="s">
        <v>75</v>
      </c>
      <c r="B10" s="33">
        <v>6501</v>
      </c>
      <c r="C10" s="36">
        <v>3575</v>
      </c>
      <c r="D10" s="36">
        <v>2926</v>
      </c>
      <c r="E10" s="39">
        <v>878</v>
      </c>
      <c r="F10" s="36">
        <v>947</v>
      </c>
      <c r="G10" s="39">
        <v>664</v>
      </c>
      <c r="H10" s="36">
        <v>580</v>
      </c>
      <c r="I10" s="36">
        <v>101</v>
      </c>
      <c r="J10" s="36">
        <v>50</v>
      </c>
      <c r="K10" s="36">
        <v>279</v>
      </c>
      <c r="L10" s="36">
        <v>191</v>
      </c>
      <c r="M10" s="36">
        <v>84</v>
      </c>
      <c r="N10" s="36">
        <v>42</v>
      </c>
      <c r="O10" s="36">
        <v>220</v>
      </c>
      <c r="P10" s="36">
        <v>174</v>
      </c>
      <c r="Q10" s="36">
        <v>1299</v>
      </c>
      <c r="R10" s="36">
        <v>917</v>
      </c>
      <c r="S10" s="36">
        <v>15</v>
      </c>
      <c r="T10" s="36">
        <v>8</v>
      </c>
      <c r="U10" s="39">
        <v>35</v>
      </c>
      <c r="V10" s="72">
        <v>17</v>
      </c>
    </row>
    <row r="11" spans="1:22" ht="57" customHeight="1">
      <c r="A11" s="25" t="s">
        <v>61</v>
      </c>
      <c r="B11" s="34">
        <v>702</v>
      </c>
      <c r="C11" s="37">
        <v>397</v>
      </c>
      <c r="D11" s="37">
        <v>305</v>
      </c>
      <c r="E11" s="40">
        <v>184</v>
      </c>
      <c r="F11" s="37">
        <v>145</v>
      </c>
      <c r="G11" s="40">
        <v>63</v>
      </c>
      <c r="H11" s="37">
        <v>46</v>
      </c>
      <c r="I11" s="37">
        <v>21</v>
      </c>
      <c r="J11" s="37">
        <v>18</v>
      </c>
      <c r="K11" s="37">
        <v>16</v>
      </c>
      <c r="L11" s="37">
        <v>7</v>
      </c>
      <c r="M11" s="37">
        <v>6</v>
      </c>
      <c r="N11" s="37">
        <v>5</v>
      </c>
      <c r="O11" s="37">
        <v>1</v>
      </c>
      <c r="P11" s="37">
        <v>6</v>
      </c>
      <c r="Q11" s="37">
        <v>92</v>
      </c>
      <c r="R11" s="37">
        <v>72</v>
      </c>
      <c r="S11" s="37">
        <v>1</v>
      </c>
      <c r="T11" s="37">
        <v>1</v>
      </c>
      <c r="U11" s="40">
        <v>13</v>
      </c>
      <c r="V11" s="54">
        <v>5</v>
      </c>
    </row>
    <row r="12" spans="1:22" ht="57" customHeight="1">
      <c r="A12" s="25" t="s">
        <v>62</v>
      </c>
      <c r="B12" s="34">
        <v>3409</v>
      </c>
      <c r="C12" s="37">
        <v>1799</v>
      </c>
      <c r="D12" s="37">
        <v>1610</v>
      </c>
      <c r="E12" s="40">
        <v>439</v>
      </c>
      <c r="F12" s="37">
        <v>549</v>
      </c>
      <c r="G12" s="40">
        <v>332</v>
      </c>
      <c r="H12" s="37">
        <v>310</v>
      </c>
      <c r="I12" s="37">
        <v>56</v>
      </c>
      <c r="J12" s="37">
        <v>20</v>
      </c>
      <c r="K12" s="37">
        <v>194</v>
      </c>
      <c r="L12" s="37">
        <v>139</v>
      </c>
      <c r="M12" s="37">
        <v>65</v>
      </c>
      <c r="N12" s="37">
        <v>30</v>
      </c>
      <c r="O12" s="37">
        <v>173</v>
      </c>
      <c r="P12" s="37">
        <v>137</v>
      </c>
      <c r="Q12" s="37">
        <v>520</v>
      </c>
      <c r="R12" s="37">
        <v>414</v>
      </c>
      <c r="S12" s="37">
        <v>9</v>
      </c>
      <c r="T12" s="37">
        <v>2</v>
      </c>
      <c r="U12" s="40">
        <v>11</v>
      </c>
      <c r="V12" s="54">
        <v>9</v>
      </c>
    </row>
    <row r="13" spans="1:22" ht="57" customHeight="1">
      <c r="A13" s="25" t="s">
        <v>63</v>
      </c>
      <c r="B13" s="34">
        <v>393</v>
      </c>
      <c r="C13" s="37">
        <v>242</v>
      </c>
      <c r="D13" s="37">
        <v>151</v>
      </c>
      <c r="E13" s="40">
        <v>21</v>
      </c>
      <c r="F13" s="37">
        <v>15</v>
      </c>
      <c r="G13" s="40">
        <v>24</v>
      </c>
      <c r="H13" s="37">
        <v>18</v>
      </c>
      <c r="I13" s="37">
        <v>2</v>
      </c>
      <c r="J13" s="37">
        <v>1</v>
      </c>
      <c r="K13" s="37">
        <v>4</v>
      </c>
      <c r="L13" s="37">
        <v>2</v>
      </c>
      <c r="M13" s="42">
        <v>0</v>
      </c>
      <c r="N13" s="42">
        <v>0</v>
      </c>
      <c r="O13" s="37">
        <v>4</v>
      </c>
      <c r="P13" s="37">
        <v>2</v>
      </c>
      <c r="Q13" s="37">
        <v>183</v>
      </c>
      <c r="R13" s="37">
        <v>111</v>
      </c>
      <c r="S13" s="37">
        <v>3</v>
      </c>
      <c r="T13" s="37">
        <v>2</v>
      </c>
      <c r="U13" s="40">
        <v>1</v>
      </c>
      <c r="V13" s="57">
        <v>0</v>
      </c>
    </row>
    <row r="14" spans="1:22" ht="57" customHeight="1">
      <c r="A14" s="25" t="s">
        <v>64</v>
      </c>
      <c r="B14" s="34">
        <v>166</v>
      </c>
      <c r="C14" s="37">
        <v>115</v>
      </c>
      <c r="D14" s="37">
        <v>51</v>
      </c>
      <c r="E14" s="40">
        <v>13</v>
      </c>
      <c r="F14" s="37">
        <v>2</v>
      </c>
      <c r="G14" s="40">
        <v>2</v>
      </c>
      <c r="H14" s="37">
        <v>3</v>
      </c>
      <c r="I14" s="42">
        <v>0</v>
      </c>
      <c r="J14" s="42">
        <v>0</v>
      </c>
      <c r="K14" s="37">
        <v>1</v>
      </c>
      <c r="L14" s="37">
        <v>1</v>
      </c>
      <c r="M14" s="42">
        <v>0</v>
      </c>
      <c r="N14" s="42">
        <v>0</v>
      </c>
      <c r="O14" s="37">
        <v>4</v>
      </c>
      <c r="P14" s="37">
        <v>1</v>
      </c>
      <c r="Q14" s="37">
        <v>94</v>
      </c>
      <c r="R14" s="37">
        <v>44</v>
      </c>
      <c r="S14" s="42">
        <v>0</v>
      </c>
      <c r="T14" s="42">
        <v>0</v>
      </c>
      <c r="U14" s="40">
        <v>1</v>
      </c>
      <c r="V14" s="57">
        <v>0</v>
      </c>
    </row>
    <row r="15" spans="1:22" ht="57" customHeight="1">
      <c r="A15" s="25" t="s">
        <v>65</v>
      </c>
      <c r="B15" s="34">
        <v>103</v>
      </c>
      <c r="C15" s="37">
        <v>84</v>
      </c>
      <c r="D15" s="37">
        <v>19</v>
      </c>
      <c r="E15" s="40">
        <v>3</v>
      </c>
      <c r="F15" s="37">
        <v>2</v>
      </c>
      <c r="G15" s="40">
        <v>12</v>
      </c>
      <c r="H15" s="37">
        <v>4</v>
      </c>
      <c r="I15" s="37">
        <v>1</v>
      </c>
      <c r="J15" s="42">
        <v>0</v>
      </c>
      <c r="K15" s="37">
        <v>1</v>
      </c>
      <c r="L15" s="37">
        <v>2</v>
      </c>
      <c r="M15" s="42">
        <v>0</v>
      </c>
      <c r="N15" s="42">
        <v>0</v>
      </c>
      <c r="O15" s="37">
        <v>2</v>
      </c>
      <c r="P15" s="42">
        <v>0</v>
      </c>
      <c r="Q15" s="37">
        <v>65</v>
      </c>
      <c r="R15" s="37">
        <v>11</v>
      </c>
      <c r="S15" s="42">
        <v>0</v>
      </c>
      <c r="T15" s="42">
        <v>0</v>
      </c>
      <c r="U15" s="43">
        <v>0</v>
      </c>
      <c r="V15" s="57">
        <v>0</v>
      </c>
    </row>
    <row r="16" spans="1:22" ht="57" customHeight="1">
      <c r="A16" s="25" t="s">
        <v>66</v>
      </c>
      <c r="B16" s="34">
        <v>40</v>
      </c>
      <c r="C16" s="37">
        <v>26</v>
      </c>
      <c r="D16" s="37">
        <v>14</v>
      </c>
      <c r="E16" s="40">
        <v>2</v>
      </c>
      <c r="F16" s="37">
        <v>3</v>
      </c>
      <c r="G16" s="40">
        <v>8</v>
      </c>
      <c r="H16" s="37">
        <v>7</v>
      </c>
      <c r="I16" s="42">
        <v>0</v>
      </c>
      <c r="J16" s="42">
        <v>0</v>
      </c>
      <c r="K16" s="37">
        <v>1</v>
      </c>
      <c r="L16" s="42">
        <v>0</v>
      </c>
      <c r="M16" s="42">
        <v>0</v>
      </c>
      <c r="N16" s="42">
        <v>0</v>
      </c>
      <c r="O16" s="37">
        <v>2</v>
      </c>
      <c r="P16" s="42">
        <v>0</v>
      </c>
      <c r="Q16" s="37">
        <v>11</v>
      </c>
      <c r="R16" s="37">
        <v>4</v>
      </c>
      <c r="S16" s="42">
        <v>0</v>
      </c>
      <c r="T16" s="42">
        <v>0</v>
      </c>
      <c r="U16" s="40">
        <v>2</v>
      </c>
      <c r="V16" s="57">
        <v>0</v>
      </c>
    </row>
    <row r="17" spans="1:22" ht="57" customHeight="1">
      <c r="A17" s="30" t="s">
        <v>67</v>
      </c>
      <c r="B17" s="48">
        <v>1688</v>
      </c>
      <c r="C17" s="50">
        <v>912</v>
      </c>
      <c r="D17" s="50">
        <v>776</v>
      </c>
      <c r="E17" s="52">
        <v>216</v>
      </c>
      <c r="F17" s="50">
        <v>231</v>
      </c>
      <c r="G17" s="52">
        <v>223</v>
      </c>
      <c r="H17" s="50">
        <v>192</v>
      </c>
      <c r="I17" s="50">
        <v>21</v>
      </c>
      <c r="J17" s="50">
        <v>11</v>
      </c>
      <c r="K17" s="50">
        <v>62</v>
      </c>
      <c r="L17" s="50">
        <v>40</v>
      </c>
      <c r="M17" s="50">
        <v>13</v>
      </c>
      <c r="N17" s="50">
        <v>7</v>
      </c>
      <c r="O17" s="50">
        <v>34</v>
      </c>
      <c r="P17" s="50">
        <v>28</v>
      </c>
      <c r="Q17" s="50">
        <v>334</v>
      </c>
      <c r="R17" s="50">
        <v>261</v>
      </c>
      <c r="S17" s="50">
        <v>2</v>
      </c>
      <c r="T17" s="50">
        <v>3</v>
      </c>
      <c r="U17" s="52">
        <v>7</v>
      </c>
      <c r="V17" s="55">
        <v>3</v>
      </c>
    </row>
    <row r="18" spans="1:22" ht="57" customHeight="1" thickBot="1">
      <c r="A18" s="20" t="s">
        <v>54</v>
      </c>
      <c r="B18" s="127" t="s">
        <v>86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</row>
    <row r="19" spans="1:22" s="4" customFormat="1" ht="36" customHeight="1">
      <c r="A19" s="8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</row>
    <row r="20" spans="1:22" ht="18" customHeight="1">
      <c r="A20" s="125" t="str">
        <f>IF(LEN(A2)&gt;0,"資料來源："&amp;A2,"")</f>
        <v>資料來源：依據本府登記之身心障礙者障礙成因資料彙編。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6" t="str">
        <f>B2</f>
        <v>民國111年 2月11日 16:06:25 印製</v>
      </c>
      <c r="R20" s="126"/>
      <c r="S20" s="126"/>
      <c r="T20" s="126"/>
      <c r="U20" s="126"/>
      <c r="V20" s="126"/>
    </row>
    <row r="21" spans="1:22" ht="18" customHeight="1">
      <c r="A21" s="125" t="str">
        <f>IF(LEN(A2)&gt;0,"填表說明："&amp;C2,"")</f>
        <v>填表說明：本表編製2份，1份送主計處，1份自存外，應由網際網路線上傳送至衛生福利部統計處資料庫。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</row>
  </sheetData>
  <sheetProtection/>
  <mergeCells count="25">
    <mergeCell ref="S4:V4"/>
    <mergeCell ref="S5:V5"/>
    <mergeCell ref="Q4:R4"/>
    <mergeCell ref="Q5:R5"/>
    <mergeCell ref="A19:V19"/>
    <mergeCell ref="F4:P5"/>
    <mergeCell ref="A6:V6"/>
    <mergeCell ref="U8:V8"/>
    <mergeCell ref="A8:A9"/>
    <mergeCell ref="M8:N8"/>
    <mergeCell ref="O8:P8"/>
    <mergeCell ref="Q8:R8"/>
    <mergeCell ref="S8:T8"/>
    <mergeCell ref="B8:D8"/>
    <mergeCell ref="B5:E5"/>
    <mergeCell ref="E8:F8"/>
    <mergeCell ref="G8:H8"/>
    <mergeCell ref="I8:J8"/>
    <mergeCell ref="K8:L8"/>
    <mergeCell ref="A21:V21"/>
    <mergeCell ref="A7:Q7"/>
    <mergeCell ref="R7:V7"/>
    <mergeCell ref="A20:P20"/>
    <mergeCell ref="Q20:V20"/>
    <mergeCell ref="B18:V1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2013-02-01T07:41:09Z</cp:lastPrinted>
  <dcterms:created xsi:type="dcterms:W3CDTF">2001-02-06T07:45:53Z</dcterms:created>
  <dcterms:modified xsi:type="dcterms:W3CDTF">2022-02-11T08:18:30Z</dcterms:modified>
  <cp:category/>
  <cp:version/>
  <cp:contentType/>
  <cp:contentStatus/>
</cp:coreProperties>
</file>