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4(101)" sheetId="1" r:id="rId1"/>
  </sheets>
  <definedNames>
    <definedName name="pp" localSheetId="0">'10720-02-04(101)'!$A$3:$H$32</definedName>
    <definedName name="pp">#REF!</definedName>
    <definedName name="_xlnm.Print_Area" localSheetId="0">'10720-02-04(101)'!$3:$32</definedName>
  </definedNames>
  <calcPr fullCalcOnLoad="1"/>
</workbook>
</file>

<file path=xl/sharedStrings.xml><?xml version="1.0" encoding="utf-8"?>
<sst xmlns="http://schemas.openxmlformats.org/spreadsheetml/2006/main" count="29" uniqueCount="28">
  <si>
    <t>慰問節期</t>
  </si>
  <si>
    <t>慰問對象</t>
  </si>
  <si>
    <t>第1款、類　(北市0類)</t>
  </si>
  <si>
    <t>合計</t>
  </si>
  <si>
    <t>低收入戶</t>
  </si>
  <si>
    <t>第2款、類(北市1,2類)</t>
  </si>
  <si>
    <t>第3款、類(北市3,4類)</t>
  </si>
  <si>
    <t>現金</t>
  </si>
  <si>
    <t>實物價值</t>
  </si>
  <si>
    <t>來源</t>
  </si>
  <si>
    <t>戶次</t>
  </si>
  <si>
    <t>人次</t>
  </si>
  <si>
    <t>總計</t>
  </si>
  <si>
    <t>備註</t>
  </si>
  <si>
    <t>其他</t>
  </si>
  <si>
    <t>慰　問　款　物</t>
  </si>
  <si>
    <t>受　慰　問　戶　(人)　次</t>
  </si>
  <si>
    <t>1.本表編製2份，於完成會核程序並經機關首長核章後，1份送主計處(室)，1份自存外，應由網際網路線上傳送至衛生福利部統計處資料庫。
2.本表款別，第1款台北市填第0類資料，高雄市填第1類資料，第2款台北市填第1、2類資料，高雄市填第2類資料，第3款台北市填第3、4類資料，高雄市填第3、4類資料。</t>
  </si>
  <si>
    <t>金門縣政府(社會局)</t>
  </si>
  <si>
    <t>半　年　報</t>
  </si>
  <si>
    <t>每半年終了後20日內編送</t>
  </si>
  <si>
    <t>10720-02-04-2</t>
  </si>
  <si>
    <t>金門縣低收入戶及節日慰問概況</t>
  </si>
  <si>
    <t>中華民國110年下半年 ( 7月至12月 )</t>
  </si>
  <si>
    <t>依據本府及各公所所報資料彙編。</t>
  </si>
  <si>
    <t>春　　節</t>
  </si>
  <si>
    <t>公　開　類</t>
  </si>
  <si>
    <t>民國111年 1月19日 19:23:37 印製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</si>
</sst>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#,###,##0"/>
    <numFmt numFmtId="186" formatCode="###,###,##0;\-###,###,##0;&quot; 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2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right" vertical="center"/>
    </xf>
    <xf numFmtId="184" fontId="3" fillId="0" borderId="15" xfId="0" applyNumberFormat="1" applyFont="1" applyBorder="1" applyAlignment="1">
      <alignment horizontal="right" vertical="center"/>
    </xf>
    <xf numFmtId="184" fontId="3" fillId="0" borderId="16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184" fontId="0" fillId="0" borderId="17" xfId="0" applyNumberFormat="1" applyBorder="1" applyAlignment="1">
      <alignment horizontal="right" vertical="center"/>
    </xf>
    <xf numFmtId="184" fontId="3" fillId="0" borderId="18" xfId="0" applyNumberFormat="1" applyFont="1" applyBorder="1" applyAlignment="1">
      <alignment horizontal="right" vertical="center" wrapText="1"/>
    </xf>
    <xf numFmtId="184" fontId="3" fillId="0" borderId="15" xfId="0" applyNumberFormat="1" applyFont="1" applyBorder="1" applyAlignment="1">
      <alignment horizontal="right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184" fontId="0" fillId="0" borderId="20" xfId="0" applyNumberFormat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righ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left" vertical="center" wrapText="1"/>
    </xf>
    <xf numFmtId="184" fontId="3" fillId="0" borderId="15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185" fontId="6" fillId="0" borderId="16" xfId="0" applyNumberFormat="1" applyFont="1" applyBorder="1" applyAlignment="1">
      <alignment horizontal="right" vertical="center" wrapText="1"/>
    </xf>
    <xf numFmtId="185" fontId="6" fillId="0" borderId="14" xfId="0" applyNumberFormat="1" applyFont="1" applyBorder="1" applyAlignment="1">
      <alignment horizontal="right" vertical="center" wrapText="1"/>
    </xf>
    <xf numFmtId="186" fontId="6" fillId="0" borderId="14" xfId="0" applyNumberFormat="1" applyFont="1" applyBorder="1" applyAlignment="1">
      <alignment horizontal="right" vertical="center" wrapText="1"/>
    </xf>
    <xf numFmtId="186" fontId="7" fillId="0" borderId="14" xfId="0" applyNumberFormat="1" applyFont="1" applyBorder="1" applyAlignment="1">
      <alignment horizontal="left" vertical="center" wrapText="1"/>
    </xf>
    <xf numFmtId="185" fontId="6" fillId="0" borderId="14" xfId="0" applyNumberFormat="1" applyFont="1" applyBorder="1" applyAlignment="1">
      <alignment horizontal="right" vertical="center"/>
    </xf>
    <xf numFmtId="185" fontId="6" fillId="0" borderId="17" xfId="0" applyNumberFormat="1" applyFont="1" applyBorder="1" applyAlignment="1">
      <alignment horizontal="right" vertical="center"/>
    </xf>
    <xf numFmtId="186" fontId="6" fillId="0" borderId="16" xfId="0" applyNumberFormat="1" applyFont="1" applyBorder="1" applyAlignment="1">
      <alignment horizontal="right" vertical="center" wrapText="1"/>
    </xf>
    <xf numFmtId="186" fontId="6" fillId="0" borderId="14" xfId="0" applyNumberFormat="1" applyFont="1" applyBorder="1" applyAlignment="1">
      <alignment horizontal="right" vertical="center"/>
    </xf>
    <xf numFmtId="186" fontId="6" fillId="0" borderId="17" xfId="0" applyNumberFormat="1" applyFont="1" applyBorder="1" applyAlignment="1">
      <alignment horizontal="right" vertical="center"/>
    </xf>
    <xf numFmtId="185" fontId="6" fillId="0" borderId="2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77625" y="7524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77625" y="2181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textlink="C1">
      <xdr:nvSpPr>
        <xdr:cNvPr id="4" name="報表週期"/>
        <xdr:cNvSpPr>
          <a:spLocks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486900" cy="247650"/>
    <xdr:sp textlink="D1">
      <xdr:nvSpPr>
        <xdr:cNvPr id="5" name="報表類別"/>
        <xdr:cNvSpPr>
          <a:spLocks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7</xdr:col>
      <xdr:colOff>514350</xdr:colOff>
      <xdr:row>0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7</xdr:col>
      <xdr:colOff>514350</xdr:colOff>
      <xdr:row>3</xdr:row>
      <xdr:rowOff>9525</xdr:rowOff>
    </xdr:from>
    <xdr:ext cx="723900" cy="247650"/>
    <xdr:sp>
      <xdr:nvSpPr>
        <xdr:cNvPr id="7" name="表號"/>
        <xdr:cNvSpPr>
          <a:spLocks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7</xdr:col>
      <xdr:colOff>1238250</xdr:colOff>
      <xdr:row>0</xdr:row>
      <xdr:rowOff>0</xdr:rowOff>
    </xdr:from>
    <xdr:ext cx="1943100" cy="238125"/>
    <xdr:sp textlink="B1">
      <xdr:nvSpPr>
        <xdr:cNvPr id="8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7</xdr:col>
      <xdr:colOff>1238250</xdr:colOff>
      <xdr:row>3</xdr:row>
      <xdr:rowOff>9525</xdr:rowOff>
    </xdr:from>
    <xdr:ext cx="1943100" cy="247650"/>
    <xdr:sp textlink="E1">
      <xdr:nvSpPr>
        <xdr:cNvPr id="9" name="報表類別"/>
        <xdr:cNvSpPr>
          <a:spLocks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10720-02-04-2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>
      <xdr:nvSpPr>
        <xdr:cNvPr id="10" name="Line 64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504825</xdr:colOff>
      <xdr:row>5</xdr:row>
      <xdr:rowOff>9525</xdr:rowOff>
    </xdr:from>
    <xdr:ext cx="2647950" cy="247650"/>
    <xdr:sp>
      <xdr:nvSpPr>
        <xdr:cNvPr id="11" name="報表類別"/>
        <xdr:cNvSpPr>
          <a:spLocks/>
        </xdr:cNvSpPr>
      </xdr:nvSpPr>
      <xdr:spPr>
        <a:xfrm>
          <a:off x="10391775" y="923925"/>
          <a:ext cx="264795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單位：元、戶次、人次</a:t>
          </a:r>
        </a:p>
      </xdr:txBody>
    </xdr:sp>
    <xdr:clientData/>
  </xdr:oneCellAnchor>
  <xdr:oneCellAnchor>
    <xdr:from>
      <xdr:col>7</xdr:col>
      <xdr:colOff>381000</xdr:colOff>
      <xdr:row>29</xdr:row>
      <xdr:rowOff>457200</xdr:rowOff>
    </xdr:from>
    <xdr:ext cx="2733675" cy="276225"/>
    <xdr:sp textlink="B2">
      <xdr:nvSpPr>
        <xdr:cNvPr id="12" name="報表類別"/>
        <xdr:cNvSpPr>
          <a:spLocks/>
        </xdr:cNvSpPr>
      </xdr:nvSpPr>
      <xdr:spPr>
        <a:xfrm>
          <a:off x="10267950" y="8877300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19:23:37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85" zoomScaleNormal="85" zoomScalePageLayoutView="0" workbookViewId="0" topLeftCell="A3">
      <selection activeCell="B15" sqref="B15:B17"/>
    </sheetView>
  </sheetViews>
  <sheetFormatPr defaultColWidth="9.33203125" defaultRowHeight="12"/>
  <cols>
    <col min="1" max="1" width="16.33203125" style="3" customWidth="1"/>
    <col min="2" max="2" width="13" style="3" customWidth="1"/>
    <col min="3" max="3" width="32.33203125" style="0" customWidth="1"/>
    <col min="4" max="9" width="27.83203125" style="0" customWidth="1"/>
  </cols>
  <sheetData>
    <row r="1" spans="1:9" s="7" customFormat="1" ht="31.5" customHeight="1" hidden="1">
      <c r="A1" s="13" t="s">
        <v>26</v>
      </c>
      <c r="B1" s="13" t="s">
        <v>18</v>
      </c>
      <c r="C1" s="7" t="s">
        <v>19</v>
      </c>
      <c r="D1" s="7" t="s">
        <v>20</v>
      </c>
      <c r="E1" s="41" t="s">
        <v>21</v>
      </c>
      <c r="F1" s="42" t="s">
        <v>22</v>
      </c>
      <c r="G1" s="7" t="s">
        <v>23</v>
      </c>
      <c r="I1" s="10"/>
    </row>
    <row r="2" spans="1:9" s="7" customFormat="1" ht="214.5" hidden="1">
      <c r="A2" s="13" t="s">
        <v>24</v>
      </c>
      <c r="B2" s="13" t="s">
        <v>27</v>
      </c>
      <c r="C2" s="30" t="s">
        <v>17</v>
      </c>
      <c r="I2" s="10"/>
    </row>
    <row r="3" spans="1:9" s="3" customFormat="1" ht="18" customHeight="1">
      <c r="A3" s="6"/>
      <c r="B3" s="6"/>
      <c r="C3" s="5"/>
      <c r="D3" s="5"/>
      <c r="E3" s="5"/>
      <c r="F3" s="5"/>
      <c r="G3" s="5"/>
      <c r="H3" s="5"/>
      <c r="I3" s="5"/>
    </row>
    <row r="4" spans="1:9" s="3" customFormat="1" ht="18" customHeight="1">
      <c r="A4" s="6"/>
      <c r="B4" s="6"/>
      <c r="C4" s="64"/>
      <c r="D4" s="64"/>
      <c r="E4" s="64"/>
      <c r="F4" s="65"/>
      <c r="G4" s="5"/>
      <c r="H4" s="5"/>
      <c r="I4" s="5"/>
    </row>
    <row r="5" spans="1:9" ht="36" customHeight="1">
      <c r="A5" s="66" t="str">
        <f>F1</f>
        <v>金門縣低收入戶及節日慰問概況</v>
      </c>
      <c r="B5" s="66"/>
      <c r="C5" s="66"/>
      <c r="D5" s="66"/>
      <c r="E5" s="66"/>
      <c r="F5" s="66"/>
      <c r="G5" s="66"/>
      <c r="H5" s="66"/>
      <c r="I5" s="66"/>
    </row>
    <row r="6" spans="1:9" ht="24" customHeight="1" thickBot="1">
      <c r="A6" s="67" t="str">
        <f>G1</f>
        <v>中華民國110年下半年 ( 7月至12月 )</v>
      </c>
      <c r="B6" s="67"/>
      <c r="C6" s="67"/>
      <c r="D6" s="67"/>
      <c r="E6" s="67"/>
      <c r="F6" s="67"/>
      <c r="G6" s="67"/>
      <c r="H6" s="67"/>
      <c r="I6" s="67"/>
    </row>
    <row r="7" spans="1:10" s="1" customFormat="1" ht="25.5" customHeight="1">
      <c r="A7" s="59" t="s">
        <v>0</v>
      </c>
      <c r="B7" s="69" t="s">
        <v>1</v>
      </c>
      <c r="C7" s="70"/>
      <c r="D7" s="73" t="s">
        <v>15</v>
      </c>
      <c r="E7" s="74"/>
      <c r="F7" s="74"/>
      <c r="G7" s="75"/>
      <c r="H7" s="76" t="s">
        <v>16</v>
      </c>
      <c r="I7" s="74"/>
      <c r="J7" s="11"/>
    </row>
    <row r="8" spans="1:10" s="1" customFormat="1" ht="25.5" customHeight="1" thickBot="1">
      <c r="A8" s="68"/>
      <c r="B8" s="71"/>
      <c r="C8" s="72"/>
      <c r="D8" s="8" t="s">
        <v>3</v>
      </c>
      <c r="E8" s="9" t="s">
        <v>7</v>
      </c>
      <c r="F8" s="9" t="s">
        <v>8</v>
      </c>
      <c r="G8" s="14" t="s">
        <v>9</v>
      </c>
      <c r="H8" s="15" t="s">
        <v>10</v>
      </c>
      <c r="I8" s="25" t="s">
        <v>11</v>
      </c>
      <c r="J8" s="11"/>
    </row>
    <row r="9" spans="1:9" s="2" customFormat="1" ht="24.75" customHeight="1">
      <c r="A9" s="59" t="s">
        <v>12</v>
      </c>
      <c r="B9" s="60" t="s">
        <v>3</v>
      </c>
      <c r="C9" s="61"/>
      <c r="D9" s="31">
        <v>465000</v>
      </c>
      <c r="E9" s="32">
        <v>465000</v>
      </c>
      <c r="F9" s="33">
        <v>0</v>
      </c>
      <c r="G9" s="34"/>
      <c r="H9" s="35">
        <v>155</v>
      </c>
      <c r="I9" s="40">
        <v>155</v>
      </c>
    </row>
    <row r="10" spans="1:9" s="2" customFormat="1" ht="24.75" customHeight="1">
      <c r="A10" s="50"/>
      <c r="B10" s="54" t="s">
        <v>4</v>
      </c>
      <c r="C10" s="23" t="s">
        <v>2</v>
      </c>
      <c r="D10" s="37">
        <v>0</v>
      </c>
      <c r="E10" s="33">
        <v>0</v>
      </c>
      <c r="F10" s="33">
        <v>0</v>
      </c>
      <c r="G10" s="34"/>
      <c r="H10" s="38">
        <v>0</v>
      </c>
      <c r="I10" s="39">
        <v>0</v>
      </c>
    </row>
    <row r="11" spans="1:9" s="2" customFormat="1" ht="24.75" customHeight="1">
      <c r="A11" s="50"/>
      <c r="B11" s="55"/>
      <c r="C11" s="23" t="s">
        <v>5</v>
      </c>
      <c r="D11" s="31">
        <v>201000</v>
      </c>
      <c r="E11" s="32">
        <v>201000</v>
      </c>
      <c r="F11" s="33">
        <v>0</v>
      </c>
      <c r="G11" s="34"/>
      <c r="H11" s="35">
        <v>67</v>
      </c>
      <c r="I11" s="36">
        <v>67</v>
      </c>
    </row>
    <row r="12" spans="1:9" s="2" customFormat="1" ht="24.75" customHeight="1">
      <c r="A12" s="50"/>
      <c r="B12" s="56"/>
      <c r="C12" s="23" t="s">
        <v>6</v>
      </c>
      <c r="D12" s="31">
        <v>264000</v>
      </c>
      <c r="E12" s="32">
        <v>264000</v>
      </c>
      <c r="F12" s="33">
        <v>0</v>
      </c>
      <c r="G12" s="34"/>
      <c r="H12" s="35">
        <v>88</v>
      </c>
      <c r="I12" s="36">
        <v>88</v>
      </c>
    </row>
    <row r="13" spans="1:9" s="2" customFormat="1" ht="24.75" customHeight="1">
      <c r="A13" s="51"/>
      <c r="B13" s="52" t="s">
        <v>14</v>
      </c>
      <c r="C13" s="53"/>
      <c r="D13" s="37">
        <v>0</v>
      </c>
      <c r="E13" s="33">
        <v>0</v>
      </c>
      <c r="F13" s="33">
        <v>0</v>
      </c>
      <c r="G13" s="34"/>
      <c r="H13" s="38">
        <v>0</v>
      </c>
      <c r="I13" s="39">
        <v>0</v>
      </c>
    </row>
    <row r="14" spans="1:9" s="2" customFormat="1" ht="24.75" customHeight="1">
      <c r="A14" s="49" t="str">
        <f>IF(LEN(A34)&gt;0,A34,"")</f>
        <v>春　　節</v>
      </c>
      <c r="B14" s="62" t="str">
        <f>IF(LEN(A14)&gt;0,B9,"")</f>
        <v>合計</v>
      </c>
      <c r="C14" s="63"/>
      <c r="D14" s="31">
        <v>465000</v>
      </c>
      <c r="E14" s="32">
        <v>465000</v>
      </c>
      <c r="F14" s="33">
        <v>0</v>
      </c>
      <c r="G14" s="34"/>
      <c r="H14" s="35">
        <v>155</v>
      </c>
      <c r="I14" s="36">
        <v>155</v>
      </c>
    </row>
    <row r="15" spans="1:9" s="2" customFormat="1" ht="24.75" customHeight="1">
      <c r="A15" s="50"/>
      <c r="B15" s="54" t="str">
        <f>IF(LEN(A14)&gt;0,B10,"")</f>
        <v>低收入戶</v>
      </c>
      <c r="C15" s="23" t="str">
        <f>IF(LEN(A14)&gt;0,C10,"")</f>
        <v>第1款、類　(北市0類)</v>
      </c>
      <c r="D15" s="37">
        <v>0</v>
      </c>
      <c r="E15" s="33">
        <v>0</v>
      </c>
      <c r="F15" s="33">
        <v>0</v>
      </c>
      <c r="G15" s="34"/>
      <c r="H15" s="38">
        <v>0</v>
      </c>
      <c r="I15" s="39">
        <v>0</v>
      </c>
    </row>
    <row r="16" spans="1:9" s="2" customFormat="1" ht="24.75" customHeight="1">
      <c r="A16" s="50"/>
      <c r="B16" s="55"/>
      <c r="C16" s="23" t="str">
        <f>IF(LEN(A14)&gt;0,C11,"")</f>
        <v>第2款、類(北市1,2類)</v>
      </c>
      <c r="D16" s="31">
        <v>201000</v>
      </c>
      <c r="E16" s="32">
        <v>201000</v>
      </c>
      <c r="F16" s="33">
        <v>0</v>
      </c>
      <c r="G16" s="34"/>
      <c r="H16" s="35">
        <v>67</v>
      </c>
      <c r="I16" s="36">
        <v>67</v>
      </c>
    </row>
    <row r="17" spans="1:9" s="2" customFormat="1" ht="24.75" customHeight="1">
      <c r="A17" s="50"/>
      <c r="B17" s="56"/>
      <c r="C17" s="23" t="str">
        <f>IF(LEN(A14)&gt;0,C12,"")</f>
        <v>第3款、類(北市3,4類)</v>
      </c>
      <c r="D17" s="31">
        <v>264000</v>
      </c>
      <c r="E17" s="32">
        <v>264000</v>
      </c>
      <c r="F17" s="33">
        <v>0</v>
      </c>
      <c r="G17" s="34"/>
      <c r="H17" s="35">
        <v>88</v>
      </c>
      <c r="I17" s="36">
        <v>88</v>
      </c>
    </row>
    <row r="18" spans="1:9" s="2" customFormat="1" ht="24.75" customHeight="1">
      <c r="A18" s="51"/>
      <c r="B18" s="52" t="str">
        <f>IF(LEN(A14)&gt;0,B13,"")</f>
        <v>其他</v>
      </c>
      <c r="C18" s="53"/>
      <c r="D18" s="37">
        <v>0</v>
      </c>
      <c r="E18" s="33">
        <v>0</v>
      </c>
      <c r="F18" s="33">
        <v>0</v>
      </c>
      <c r="G18" s="34"/>
      <c r="H18" s="38">
        <v>0</v>
      </c>
      <c r="I18" s="39">
        <v>0</v>
      </c>
    </row>
    <row r="19" spans="1:9" s="2" customFormat="1" ht="24.75" customHeight="1">
      <c r="A19" s="49">
        <f>IF(LEN(A35)&gt;0,A35,"")</f>
      </c>
      <c r="B19" s="52">
        <f>IF(LEN(A19)&gt;0,B9,"")</f>
      </c>
      <c r="C19" s="53"/>
      <c r="D19" s="18"/>
      <c r="E19" s="19"/>
      <c r="F19" s="19"/>
      <c r="G19" s="28"/>
      <c r="H19" s="16"/>
      <c r="I19" s="20"/>
    </row>
    <row r="20" spans="1:9" s="2" customFormat="1" ht="24.75" customHeight="1">
      <c r="A20" s="50"/>
      <c r="B20" s="54">
        <f>IF(LEN(A19)&gt;0,B10,"")</f>
      </c>
      <c r="C20" s="26">
        <f>IF(LEN(A19)&gt;0,C10,"")</f>
      </c>
      <c r="D20" s="18"/>
      <c r="E20" s="19"/>
      <c r="F20" s="19"/>
      <c r="G20" s="28"/>
      <c r="H20" s="16"/>
      <c r="I20" s="20"/>
    </row>
    <row r="21" spans="1:9" s="2" customFormat="1" ht="24.75" customHeight="1">
      <c r="A21" s="50"/>
      <c r="B21" s="55"/>
      <c r="C21" s="26">
        <f>IF(LEN(A19)&gt;0,C11,"")</f>
      </c>
      <c r="D21" s="18"/>
      <c r="E21" s="19"/>
      <c r="F21" s="19"/>
      <c r="G21" s="28"/>
      <c r="H21" s="16"/>
      <c r="I21" s="20"/>
    </row>
    <row r="22" spans="1:9" s="2" customFormat="1" ht="24.75" customHeight="1">
      <c r="A22" s="50"/>
      <c r="B22" s="56"/>
      <c r="C22" s="26">
        <f>IF(LEN(A19)&gt;0,C12,"")</f>
      </c>
      <c r="D22" s="18"/>
      <c r="E22" s="19"/>
      <c r="F22" s="19"/>
      <c r="G22" s="28"/>
      <c r="H22" s="16"/>
      <c r="I22" s="20"/>
    </row>
    <row r="23" spans="1:9" s="2" customFormat="1" ht="24.75" customHeight="1">
      <c r="A23" s="51"/>
      <c r="B23" s="52">
        <f>IF(LEN(A19)&gt;0,B13,"")</f>
      </c>
      <c r="C23" s="53"/>
      <c r="D23" s="18"/>
      <c r="E23" s="19"/>
      <c r="F23" s="19"/>
      <c r="G23" s="28"/>
      <c r="H23" s="16"/>
      <c r="I23" s="20"/>
    </row>
    <row r="24" spans="1:9" s="2" customFormat="1" ht="24.75" customHeight="1">
      <c r="A24" s="49">
        <f>IF(LEN(A36)&gt;0,A36,"")</f>
      </c>
      <c r="B24" s="52">
        <f>IF(LEN(A24)&gt;0,B9,"")</f>
      </c>
      <c r="C24" s="53"/>
      <c r="D24" s="18"/>
      <c r="E24" s="19"/>
      <c r="F24" s="19"/>
      <c r="G24" s="28"/>
      <c r="H24" s="16"/>
      <c r="I24" s="20"/>
    </row>
    <row r="25" spans="1:9" s="2" customFormat="1" ht="24.75" customHeight="1">
      <c r="A25" s="50"/>
      <c r="B25" s="54">
        <f>IF(LEN(A24)&gt;0,B10,"")</f>
      </c>
      <c r="C25" s="26">
        <f>IF(LEN(A24)&gt;0,C10,"")</f>
      </c>
      <c r="D25" s="18"/>
      <c r="E25" s="19"/>
      <c r="F25" s="19"/>
      <c r="G25" s="28"/>
      <c r="H25" s="16"/>
      <c r="I25" s="20"/>
    </row>
    <row r="26" spans="1:9" s="2" customFormat="1" ht="24.75" customHeight="1">
      <c r="A26" s="50"/>
      <c r="B26" s="55"/>
      <c r="C26" s="26">
        <f>IF(LEN(A24)&gt;0,C11,"")</f>
      </c>
      <c r="D26" s="18"/>
      <c r="E26" s="19"/>
      <c r="F26" s="19"/>
      <c r="G26" s="28"/>
      <c r="H26" s="16"/>
      <c r="I26" s="20"/>
    </row>
    <row r="27" spans="1:9" ht="24.75" customHeight="1">
      <c r="A27" s="50"/>
      <c r="B27" s="56"/>
      <c r="C27" s="27">
        <f>IF(LEN(A24)&gt;0,C12,"")</f>
      </c>
      <c r="D27" s="21"/>
      <c r="E27" s="22"/>
      <c r="F27" s="22"/>
      <c r="G27" s="29"/>
      <c r="H27" s="17"/>
      <c r="I27" s="24"/>
    </row>
    <row r="28" spans="1:9" ht="24.75" customHeight="1">
      <c r="A28" s="51"/>
      <c r="B28" s="57">
        <f>IF(LEN(A24)&gt;0,B13,"")</f>
      </c>
      <c r="C28" s="58"/>
      <c r="D28" s="21"/>
      <c r="E28" s="22"/>
      <c r="F28" s="22"/>
      <c r="G28" s="29"/>
      <c r="H28" s="17"/>
      <c r="I28" s="24"/>
    </row>
    <row r="29" spans="1:9" ht="21" customHeight="1" thickBot="1">
      <c r="A29" s="43" t="s">
        <v>13</v>
      </c>
      <c r="B29" s="43"/>
      <c r="C29" s="44"/>
      <c r="D29" s="45"/>
      <c r="E29" s="45"/>
      <c r="F29" s="45"/>
      <c r="G29" s="45"/>
      <c r="H29" s="45"/>
      <c r="I29" s="45"/>
    </row>
    <row r="30" spans="1:9" s="4" customFormat="1" ht="36" customHeight="1">
      <c r="A30" s="4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0" s="46"/>
      <c r="C30" s="46"/>
      <c r="D30" s="46"/>
      <c r="E30" s="46"/>
      <c r="F30" s="46"/>
      <c r="G30" s="46"/>
      <c r="H30" s="46"/>
      <c r="I30" s="46"/>
    </row>
    <row r="31" spans="1:9" ht="18" customHeight="1">
      <c r="A31" s="47" t="str">
        <f>IF(LEN(A2)&gt;0,"資料來源："&amp;A2,"")</f>
        <v>資料來源：依據本府及各公所所報資料彙編。</v>
      </c>
      <c r="B31" s="47"/>
      <c r="C31" s="47"/>
      <c r="D31" s="47"/>
      <c r="E31" s="47"/>
      <c r="F31" s="47"/>
      <c r="G31" s="47"/>
      <c r="H31" s="47"/>
      <c r="I31" s="47"/>
    </row>
    <row r="32" spans="1:9" s="12" customFormat="1" ht="36" customHeight="1">
      <c r="A32" s="48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2.本表款別，第1款台北市填第0類資料，高雄市填第1類資料，第2款台北市填第1、2類資料，高雄市填第2類資料，第3款台北市填第3、4類資料，高雄市填第3、4類資料。</v>
      </c>
      <c r="B32" s="48"/>
      <c r="C32" s="48"/>
      <c r="D32" s="48"/>
      <c r="E32" s="48"/>
      <c r="F32" s="48"/>
      <c r="G32" s="48"/>
      <c r="H32" s="48"/>
      <c r="I32" s="48"/>
    </row>
    <row r="34" ht="16.5" hidden="1">
      <c r="A34" s="13" t="s">
        <v>25</v>
      </c>
    </row>
    <row r="35" ht="12" hidden="1"/>
    <row r="36" ht="12" hidden="1"/>
  </sheetData>
  <sheetProtection/>
  <mergeCells count="28">
    <mergeCell ref="B18:C18"/>
    <mergeCell ref="C4:F4"/>
    <mergeCell ref="A5:I5"/>
    <mergeCell ref="A6:I6"/>
    <mergeCell ref="A7:A8"/>
    <mergeCell ref="B7:C8"/>
    <mergeCell ref="D7:G7"/>
    <mergeCell ref="H7:I7"/>
    <mergeCell ref="B24:C24"/>
    <mergeCell ref="B25:B27"/>
    <mergeCell ref="B28:C28"/>
    <mergeCell ref="A9:A13"/>
    <mergeCell ref="B9:C9"/>
    <mergeCell ref="B10:B12"/>
    <mergeCell ref="B13:C13"/>
    <mergeCell ref="A14:A18"/>
    <mergeCell ref="B14:C14"/>
    <mergeCell ref="B15:B17"/>
    <mergeCell ref="A29:C29"/>
    <mergeCell ref="D29:I29"/>
    <mergeCell ref="A30:I30"/>
    <mergeCell ref="A31:I31"/>
    <mergeCell ref="A32:I32"/>
    <mergeCell ref="A19:A23"/>
    <mergeCell ref="B19:C19"/>
    <mergeCell ref="B20:B22"/>
    <mergeCell ref="B23:C23"/>
    <mergeCell ref="A24:A2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2016-05-31T07:40:12Z</cp:lastPrinted>
  <dcterms:created xsi:type="dcterms:W3CDTF">2001-02-06T07:45:53Z</dcterms:created>
  <dcterms:modified xsi:type="dcterms:W3CDTF">2022-01-24T11:29:39Z</dcterms:modified>
  <cp:category/>
  <cp:version/>
  <cp:contentType/>
  <cp:contentStatus/>
</cp:coreProperties>
</file>