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95" tabRatio="1000" activeTab="0"/>
  </bookViews>
  <sheets>
    <sheet name="總表" sheetId="1" r:id="rId1"/>
  </sheets>
  <definedNames>
    <definedName name="_Toc218407618" localSheetId="0">'總表'!$G$24</definedName>
    <definedName name="_xlnm.Print_Titles" localSheetId="0">'總表'!$3:$4</definedName>
    <definedName name="TABLE" localSheetId="0">'總表'!#REF!</definedName>
    <definedName name="TABLE_10" localSheetId="0">'總表'!#REF!</definedName>
    <definedName name="TABLE_11" localSheetId="0">'總表'!#REF!</definedName>
    <definedName name="TABLE_12" localSheetId="0">'總表'!#REF!</definedName>
    <definedName name="TABLE_13" localSheetId="0">'總表'!#REF!</definedName>
    <definedName name="TABLE_14" localSheetId="0">'總表'!#REF!</definedName>
    <definedName name="TABLE_15" localSheetId="0">'總表'!#REF!</definedName>
    <definedName name="TABLE_16" localSheetId="0">'總表'!#REF!</definedName>
    <definedName name="TABLE_17" localSheetId="0">'總表'!#REF!</definedName>
    <definedName name="TABLE_18" localSheetId="0">'總表'!#REF!</definedName>
    <definedName name="TABLE_19" localSheetId="0">'總表'!#REF!</definedName>
    <definedName name="TABLE_2" localSheetId="0">'總表'!#REF!</definedName>
    <definedName name="TABLE_20" localSheetId="0">'總表'!#REF!</definedName>
    <definedName name="TABLE_21" localSheetId="0">'總表'!#REF!</definedName>
    <definedName name="TABLE_22" localSheetId="0">'總表'!#REF!</definedName>
    <definedName name="TABLE_23" localSheetId="0">'總表'!#REF!</definedName>
    <definedName name="TABLE_24" localSheetId="0">'總表'!#REF!</definedName>
    <definedName name="TABLE_25" localSheetId="0">'總表'!#REF!</definedName>
    <definedName name="TABLE_26" localSheetId="0">'總表'!#REF!</definedName>
    <definedName name="TABLE_27" localSheetId="0">'總表'!#REF!</definedName>
    <definedName name="TABLE_28" localSheetId="0">'總表'!#REF!</definedName>
    <definedName name="TABLE_29" localSheetId="0">'總表'!#REF!</definedName>
    <definedName name="TABLE_3" localSheetId="0">'總表'!#REF!</definedName>
    <definedName name="TABLE_30" localSheetId="0">'總表'!#REF!</definedName>
    <definedName name="TABLE_31" localSheetId="0">'總表'!#REF!</definedName>
    <definedName name="TABLE_32" localSheetId="0">'總表'!#REF!</definedName>
    <definedName name="TABLE_33" localSheetId="0">'總表'!#REF!</definedName>
    <definedName name="TABLE_34" localSheetId="0">'總表'!#REF!</definedName>
    <definedName name="TABLE_35" localSheetId="0">'總表'!#REF!</definedName>
    <definedName name="TABLE_36" localSheetId="0">'總表'!#REF!</definedName>
    <definedName name="TABLE_37" localSheetId="0">'總表'!#REF!</definedName>
    <definedName name="TABLE_38" localSheetId="0">'總表'!#REF!</definedName>
    <definedName name="TABLE_39" localSheetId="0">'總表'!#REF!</definedName>
    <definedName name="TABLE_4" localSheetId="0">'總表'!#REF!</definedName>
    <definedName name="TABLE_5" localSheetId="0">'總表'!#REF!</definedName>
    <definedName name="TABLE_6" localSheetId="0">'總表'!#REF!</definedName>
    <definedName name="TABLE_7" localSheetId="0">'總表'!#REF!</definedName>
    <definedName name="TABLE_8" localSheetId="0">'總表'!#REF!</definedName>
    <definedName name="TABLE_9" localSheetId="0">'總表'!#REF!</definedName>
  </definedNames>
  <calcPr fullCalcOnLoad="1"/>
</workbook>
</file>

<file path=xl/sharedStrings.xml><?xml version="1.0" encoding="utf-8"?>
<sst xmlns="http://schemas.openxmlformats.org/spreadsheetml/2006/main" count="154" uniqueCount="119">
  <si>
    <t>總計</t>
  </si>
  <si>
    <t>2</t>
  </si>
  <si>
    <t>3</t>
  </si>
  <si>
    <t>4</t>
  </si>
  <si>
    <t>1</t>
  </si>
  <si>
    <t>6</t>
  </si>
  <si>
    <t>7</t>
  </si>
  <si>
    <t>8</t>
  </si>
  <si>
    <t>11</t>
  </si>
  <si>
    <t>9</t>
  </si>
  <si>
    <t>10</t>
  </si>
  <si>
    <t>延續性︵或修正︶計畫</t>
  </si>
  <si>
    <t>整建工程-鄉村整建工程</t>
  </si>
  <si>
    <t>「金門特定區自然村專用區細部計畫先期規劃暨擬定計畫」案</t>
  </si>
  <si>
    <t>案 號</t>
  </si>
  <si>
    <t>計畫  性質</t>
  </si>
  <si>
    <t>縣長政見實施計畫</t>
  </si>
  <si>
    <t>中程施政計畫</t>
  </si>
  <si>
    <t>計畫名稱</t>
  </si>
  <si>
    <t>新興計畫</t>
  </si>
  <si>
    <t>離島基金
(3)</t>
  </si>
  <si>
    <t>105年度金門縣政府委託技術服務廠商協助檢視建築執照</t>
  </si>
  <si>
    <t>金門縣建築物融合傳統聚落風貌獎助計畫</t>
  </si>
  <si>
    <t>「金門特定區計畫農業區及保護區樁位測定案」</t>
  </si>
  <si>
    <t>105年度金門縣金門縣頹屋危屋處理</t>
  </si>
  <si>
    <t>維護傳統建築風貌獎助計畫</t>
  </si>
  <si>
    <t>傳統閩南式及洋樓式建築物修復工程</t>
  </si>
  <si>
    <t>委辦維護傳統建築補助及設定地上權等業務</t>
  </si>
  <si>
    <t>興建土石方資源堆置處理場</t>
  </si>
  <si>
    <t>金湖鎮尚義住宅區興建住宅案</t>
  </si>
  <si>
    <t xml:space="preserve"> </t>
  </si>
  <si>
    <t>城鄉新風貌建設計畫及工程規劃</t>
  </si>
  <si>
    <t>再生能源推廣-太陽能熱水系統補助計畫</t>
  </si>
  <si>
    <t>「地方產業創新研發推動計畫」(地方型SBIR)</t>
  </si>
  <si>
    <t>105-金門餐飲業輔導及品質提升計畫</t>
  </si>
  <si>
    <t>105-金門縣文化創意產業發展計畫</t>
  </si>
  <si>
    <t>金寧慈湖段興建住宅計畫</t>
  </si>
  <si>
    <t>四期綜建實施方案</t>
  </si>
  <si>
    <t>●</t>
  </si>
  <si>
    <t>●</t>
  </si>
  <si>
    <t>高粱及小麥保價收購計畫</t>
  </si>
  <si>
    <t>CP045</t>
  </si>
  <si>
    <t>CP051</t>
  </si>
  <si>
    <t>CP065</t>
  </si>
  <si>
    <t>105年農業工程計畫</t>
  </si>
  <si>
    <t>漁港設施環境工程改善計畫</t>
  </si>
  <si>
    <t>CP060</t>
  </si>
  <si>
    <t>CP054</t>
  </si>
  <si>
    <t>工甲三工業區計畫道路工程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</si>
  <si>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</si>
  <si>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</si>
  <si>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</si>
  <si>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</si>
  <si>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</si>
  <si>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</si>
  <si>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</si>
  <si>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</si>
  <si>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</si>
  <si>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</si>
  <si>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</si>
  <si>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>105</t>
    </r>
    <r>
      <rPr>
        <sz val="12"/>
        <color indexed="8"/>
        <rFont val="標楷體"/>
        <family val="4"/>
      </rPr>
      <t>年度金門縣供公眾使用建築物施工管理及使用管理委託案</t>
    </r>
  </si>
  <si>
    <r>
      <t>備</t>
    </r>
    <r>
      <rPr>
        <b/>
        <sz val="12"/>
        <color indexed="8"/>
        <rFont val="標楷體"/>
        <family val="4"/>
      </rPr>
      <t xml:space="preserve"> 註</t>
    </r>
  </si>
  <si>
    <t>汰換公務用水車2台(051-VU、052-VU)（一般建築及設備-運輸設備費）</t>
  </si>
  <si>
    <t>23</t>
  </si>
  <si>
    <t>24</t>
  </si>
  <si>
    <t>（林務所）鵲山苗圃遷移至東店營區整建工程（5年期延續計畫第4期）（施政計畫─造林業務─育苗造林撫育─一般事務費）</t>
  </si>
  <si>
    <t>金門縣各離島暨海域地區新訂或擴大都市計畫案</t>
  </si>
  <si>
    <t>金門縣都市計畫查詢系統更新建置案</t>
  </si>
  <si>
    <t>25</t>
  </si>
  <si>
    <t>26</t>
  </si>
  <si>
    <t>1040429補送案</t>
  </si>
  <si>
    <t>1040504補送案</t>
  </si>
  <si>
    <t>金門縣後浦、明遺及沙美等傳統老街景觀維護計畫</t>
  </si>
  <si>
    <t>27</t>
  </si>
  <si>
    <t>委託研究尚在進行中，建議補充說明未前推動進度及規劃構想。</t>
  </si>
  <si>
    <t>1.P1計畫依據宜明列會議名稱及決議事項。
2.P2經費需求表請填列。
3.P2預期效益表「數量化」欄位，建議可填寫完成完成區域面積等數量績效。
4.P4計畫需求性係為什麼需要辦理本項計畫，請修正。
5.P4計畫可行性請補充原因。
6.P4民間參與投資可行性，就本案計畫內容，似屬不可行。</t>
  </si>
  <si>
    <t>1.P1計畫依據請填寫。
2.P3預期效益「數量化」請填寫本案完成後可數量化之工作成果(例如：系統行動平台1式、教育訓練及成果發表會1場次等等)。
3.P4計畫需求性，請簡述為何需要辦理本案之原因及理由。
4.P4計畫可行性請補充原因。
5.P4民間參與投資可行性，就本案計畫內容，似屬不可行。</t>
  </si>
  <si>
    <t>經    費     來     源    (單位：千 元 )</t>
  </si>
  <si>
    <t>地方預算        (1)</t>
  </si>
  <si>
    <t>中央補助款            (2)</t>
  </si>
  <si>
    <t>其他負擔       (4)</t>
  </si>
  <si>
    <t xml:space="preserve"> </t>
  </si>
  <si>
    <t>1.請補充說明車輛使用年限及行駛里程數。
2.請使用新版格式撰寫。</t>
  </si>
  <si>
    <t>同上</t>
  </si>
  <si>
    <t>未達先期作業標準，免提送。</t>
  </si>
  <si>
    <t xml:space="preserve">1.請使用新版格式撰寫。
2.本案為委託案，請說明為何需跨年執行。
3.案件檢視合約如何計價。       </t>
  </si>
  <si>
    <t>1.請使用新版格式撰寫。       
2.本計畫農業區及保護區面積為多少。</t>
  </si>
  <si>
    <t xml:space="preserve">1.請使用新版格式撰寫。
2.p2工作項目欠具體。              </t>
  </si>
  <si>
    <t>1.請使用新版格式撰寫。
2.基於計畫領導預算及零基預算原則，宜請說明20件頹屋之標的。</t>
  </si>
  <si>
    <t xml:space="preserve">1.請使用新版格式撰寫。
2.請於「計畫自評表」-參、已執行104年度計畫檢討－三、其他事項簡述最近3年編列預算及執行成果。 </t>
  </si>
  <si>
    <t>1.請使用新版格式撰寫。
2.請於工作項目說明預定修復之5棟建物標的。</t>
  </si>
  <si>
    <t>1.請使用新版格式撰寫。
2.各工作項目宜量化，例如地上權審查○件、匠師培訓○人(或場次)等等。</t>
  </si>
  <si>
    <t>1.請使用新版格式撰寫。
2.p1計畫依據：縣長指裁示事項，請說明日期及指裁示內容。
3.請於工作項目敘明本計畫面積、自然村數目等量化數據。</t>
  </si>
  <si>
    <t>1.請使用新版格式撰寫。
2.p1計畫依據請敘明「縣長施政目標」內容。</t>
  </si>
  <si>
    <t>1.請使用新版格式撰寫。
2.P1計畫依據請敘明「縣長施政之重大政策指示」日期及內容。
3.請於P4計畫可行性簡述103年初步規劃委託服務案辦理情形及選址進度與預定完成日期。
4.P5工程類經費概算表請依表格格式詳填。</t>
  </si>
  <si>
    <t>1.請使用新版格式撰寫。
2.請於「計畫自評表」-參、已執行104年度計畫檢討－三、其他事項簡述最近3年編列預算及執行成果。</t>
  </si>
  <si>
    <r>
      <t>1.請使用新版格式撰寫。
2.P1計畫依據請敘明</t>
    </r>
    <r>
      <rPr>
        <b/>
        <u val="single"/>
        <sz val="12"/>
        <rFont val="標楷體"/>
        <family val="4"/>
      </rPr>
      <t>四</t>
    </r>
    <r>
      <rPr>
        <sz val="12"/>
        <rFont val="標楷體"/>
        <family val="4"/>
      </rPr>
      <t>綜方案及縣長施政目標內容。
3.請於「計畫自評表」-參、已執行104年度計畫檢討－三、其他事項簡述最近3年編列預算及執行成果。</t>
    </r>
  </si>
  <si>
    <t>1.請使用新版格式撰寫。
2.可能遭遇問題中，道路地上物拆遷補償費是否需編列經費及是否需辦環評等宜先評估，方能推估計畫經費與期程。
3.計畫期程104-106年，惟P3經費需求表未編列106年經費。
4.P4請敘明104年執行情形。
5.P5規劃設計監造費2000萬元，似有誤?</t>
  </si>
  <si>
    <t>一、四綜計畫：1.15(成功聚落街景改善計畫)、1.16四埔社區生活環境景觀改善規劃設計暨工程案、1.17后浦歷史街區整體風貌改善規劃設計、1.18烈嶼鄉清遠湖至貴山岸際濱海遊憩區整建計畫、2.5金門富麗漁村設施計畫、2.10金門縣漁業發展計畫、9.15金門植物園森活發展計畫、9.19低碳永續生態島等計畫符合先期作業提報標準，惟未見提案，請檢討是否需辦理先期作業。
二、中程計畫：3.3金門特色畜產業輔導品質提昇計畫、3.6永續農業產銷輔導計畫、6.1建造「零碳/零能耗金門厝」實體屋等計畫符合先期作業提報標準，惟未見提案，請檢討是否需辦理先期作業。</t>
  </si>
  <si>
    <t>計畫書修改意見（行政處）</t>
  </si>
  <si>
    <t xml:space="preserve">財政處意見：建議由國宅基金申請貸款，未來配售(租)收益用以償還基金貸款及利息。                    主計處意見：兩案應是以附屬單位預算型態編列，其預算之編製，應妥作先期規劃，核實成本效益分析，擬具計畫依規定程序報核，並依核定計畫，衡酌工程或投資進度、財務狀況及執行能力，據以核實編列年度預算。 </t>
  </si>
  <si>
    <t>初審意見         （主計處、      財政處、人事處）</t>
  </si>
  <si>
    <r>
      <t>1.請使用新版格式撰寫。
2.p1計畫依據：金門縣</t>
    </r>
    <r>
      <rPr>
        <b/>
        <u val="single"/>
        <sz val="12"/>
        <rFont val="標楷體"/>
        <family val="4"/>
      </rPr>
      <t>第</t>
    </r>
    <r>
      <rPr>
        <sz val="12"/>
        <rFont val="標楷體"/>
        <family val="4"/>
      </rPr>
      <t>四期(104-107)離島綜合建設實施方案
3.p1計畫期程，屬跨年度計畫，請填寫計畫總期程。另p2「105年可能遭遇問題之計畫期程為104-106年，但p3之分年執行計畫期程為104-107年，請再檢視並修正，並請說明為何本案需4年期間。
4.p2工作項目宜量化，例如長度、面積、泊船位等等。                             5.未填報效益評估計畫書。</t>
    </r>
  </si>
  <si>
    <t>財政處意見：請依漁業署匡列補助金額，再評估應編列之地方預算。</t>
  </si>
  <si>
    <t xml:space="preserve">1.p2工作項目欠具體。           3.未填報效益評估計畫書。
2.p2預期效益請用新版格式撰寫。               </t>
  </si>
  <si>
    <t xml:space="preserve">財政處意見：請優先向中央爭取補助經費。            </t>
  </si>
  <si>
    <t xml:space="preserve">主計處意見：汰換公務用水車2台(051-VU、052-VU)，為未逾15年車輛，除須達汰換年限外，且行駛里程數須逾12萬5,000公里，始可汰換。             </t>
  </si>
  <si>
    <t xml:space="preserve">財政處意見：請說明計畫年度每季進度。                          </t>
  </si>
  <si>
    <t xml:space="preserve">1.請使用新版格式撰寫。
2.請依主計處意見於「計畫自評表」-參、已執行104年度計畫檢討－三、其他事項簡述最近3年編列預算及執行成果。              3.未填報效益評估計畫書。              </t>
  </si>
  <si>
    <t xml:space="preserve">主計處意見：高粱及小麥保價收購計畫應評估最近3年編列預算及執行成果，覈實編列需求經費。              </t>
  </si>
  <si>
    <t>P1，105年度目標請明確化。</t>
  </si>
  <si>
    <t>請使用新版格式撰寫。</t>
  </si>
  <si>
    <t xml:space="preserve">財政處意見：請優先向中央爭取補助經費。                           </t>
  </si>
  <si>
    <t xml:space="preserve">財政處意見：請優先向中央爭取補助經費。              </t>
  </si>
  <si>
    <t xml:space="preserve">主計處意見：鵲山苗圃遷移至東店營區整建工程，依提報計畫書內容，無法區分經資門性質，請提供具體內容且請能顯示施政重點，及按經資門性質提會討論。                                    </t>
  </si>
  <si>
    <t xml:space="preserve">財政處意見：       1.請優先向中央爭取補助經費。             2.有關土方收容處理應收取處理費。                  主計處意見：        興建土石方資源堆置處理場依計畫書內容用地尚未取得，為工程專案管理及招標需求35,000千元，應考量預算年度執行率。               </t>
  </si>
  <si>
    <t xml:space="preserve">金門縣建設處105年度施政計畫先期作業初審意見彙總表              </t>
  </si>
  <si>
    <t xml:space="preserve">合   計        </t>
  </si>
  <si>
    <t>綜合意見：                                                                                                                           1.施政計畫管理要點於104年3月5日修正，請按最新表格填寫。                                                                                   2.延續性計畫應檢附前一期計畫執行成果報告，管考結果及查證建議處理情形。                                                                   3.延續性計畫提供請提供最近3年編列預算及執行成果數據供參，以落實零基預算精神。                                                                4.施政計畫逾5000萬元應填報效益評估計畫書。                                                                                              5.如屬於多年期計畫，內容應詳述表達以能顯示施政重點，經費應詳列總經費之需求與各年度已編列、本年度及未來年度將預定需求數。
6.計畫書各相關資料正確性之提昇，要能表達工作之目標、能計算之數量、易瞭解之事實、預期效益等，且計畫內容附表要一致性。
7.各項工程及建築計畫，所需土地之取得，如仍有困難者，其工程費用應暫緩編列；如須以徵購方式取得土地時，應按徵購進度編列土地購置經費。                                                                                                            8.中央補助計畫同意編列；惟應詳列計畫各項細目內容、預算需求之計算標準及執行力。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</si>
</sst>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#,##0_);\(#,##0\)"/>
    <numFmt numFmtId="180" formatCode="_-* #,##0_-;\-* #,##0_-;_-* &quot;&quot;_-;_-@_-"/>
    <numFmt numFmtId="181" formatCode="&quot;$&quot;#,##0"/>
    <numFmt numFmtId="182" formatCode="0.00_ "/>
    <numFmt numFmtId="183" formatCode="0_ "/>
    <numFmt numFmtId="184" formatCode="0.000_);\(0.000\)"/>
    <numFmt numFmtId="185" formatCode="#,##0.000_);\(#,##0.000\)"/>
    <numFmt numFmtId="186" formatCode="#,##0.000_);[Red]\(#,##0.000\)"/>
    <numFmt numFmtId="187" formatCode="0_);[Red]\(0\)"/>
    <numFmt numFmtId="188" formatCode="0.00_);[Red]\(0.00\)"/>
    <numFmt numFmtId="189" formatCode="#,##0.00_);[Red]\(#,##0.00\)"/>
    <numFmt numFmtId="190" formatCode="&quot;$&quot;#,##0_);[Red]\(&quot;$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3"/>
      <name val="標楷體"/>
      <family val="4"/>
    </font>
    <font>
      <b/>
      <sz val="16"/>
      <name val="Times New Roman"/>
      <family val="1"/>
    </font>
    <font>
      <b/>
      <sz val="12"/>
      <color indexed="10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trike/>
      <sz val="12"/>
      <name val="標楷體"/>
      <family val="4"/>
    </font>
    <font>
      <sz val="10"/>
      <name val="標楷體"/>
      <family val="4"/>
    </font>
    <font>
      <b/>
      <sz val="28"/>
      <color indexed="8"/>
      <name val="標楷體"/>
      <family val="4"/>
    </font>
    <font>
      <sz val="12"/>
      <color indexed="8"/>
      <name val="新細明體"/>
      <family val="1"/>
    </font>
    <font>
      <b/>
      <sz val="16"/>
      <color indexed="8"/>
      <name val="標楷體"/>
      <family val="4"/>
    </font>
    <font>
      <b/>
      <sz val="17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Times New Roman"/>
      <family val="1"/>
    </font>
    <font>
      <strike/>
      <sz val="12"/>
      <color indexed="8"/>
      <name val="標楷體"/>
      <family val="4"/>
    </font>
    <font>
      <b/>
      <sz val="12"/>
      <color indexed="8"/>
      <name val="細明體"/>
      <family val="3"/>
    </font>
    <font>
      <sz val="16"/>
      <color indexed="8"/>
      <name val="標楷體"/>
      <family val="4"/>
    </font>
    <font>
      <b/>
      <sz val="8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name val="Times New Roman"/>
      <family val="1"/>
    </font>
    <font>
      <b/>
      <u val="single"/>
      <sz val="12"/>
      <name val="標楷體"/>
      <family val="4"/>
    </font>
    <font>
      <b/>
      <sz val="9"/>
      <color indexed="8"/>
      <name val="標楷體"/>
      <family val="4"/>
    </font>
    <font>
      <sz val="9"/>
      <color indexed="8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sz val="8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 wrapText="1"/>
    </xf>
    <xf numFmtId="180" fontId="19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77" fontId="24" fillId="0" borderId="0" xfId="0" applyNumberFormat="1" applyFont="1" applyAlignment="1">
      <alignment vertical="center"/>
    </xf>
    <xf numFmtId="177" fontId="2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vertical="center"/>
    </xf>
    <xf numFmtId="177" fontId="27" fillId="0" borderId="0" xfId="0" applyNumberFormat="1" applyFont="1" applyAlignment="1">
      <alignment vertical="center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distributed" vertical="center" wrapText="1"/>
    </xf>
    <xf numFmtId="177" fontId="28" fillId="0" borderId="10" xfId="0" applyNumberFormat="1" applyFont="1" applyBorder="1" applyAlignment="1">
      <alignment horizontal="right" vertical="center"/>
    </xf>
    <xf numFmtId="177" fontId="29" fillId="0" borderId="1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 wrapText="1"/>
    </xf>
    <xf numFmtId="177" fontId="30" fillId="0" borderId="0" xfId="0" applyNumberFormat="1" applyFont="1" applyBorder="1" applyAlignment="1">
      <alignment vertical="center"/>
    </xf>
    <xf numFmtId="177" fontId="30" fillId="0" borderId="0" xfId="0" applyNumberFormat="1" applyFont="1" applyAlignment="1">
      <alignment horizontal="center" vertical="center"/>
    </xf>
    <xf numFmtId="177" fontId="30" fillId="0" borderId="0" xfId="0" applyNumberFormat="1" applyFont="1" applyAlignment="1">
      <alignment vertical="center"/>
    </xf>
    <xf numFmtId="49" fontId="33" fillId="0" borderId="10" xfId="0" applyNumberFormat="1" applyFont="1" applyBorder="1" applyAlignment="1">
      <alignment horizontal="distributed" vertical="center" textRotation="255"/>
    </xf>
    <xf numFmtId="0" fontId="33" fillId="0" borderId="10" xfId="0" applyFont="1" applyBorder="1" applyAlignment="1">
      <alignment vertical="top" textRotation="255" wrapText="1"/>
    </xf>
    <xf numFmtId="177" fontId="3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left" vertical="top" wrapText="1"/>
    </xf>
    <xf numFmtId="180" fontId="4" fillId="0" borderId="11" xfId="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horizontal="center" vertical="center"/>
    </xf>
    <xf numFmtId="180" fontId="26" fillId="0" borderId="11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vertical="top" wrapText="1"/>
    </xf>
    <xf numFmtId="180" fontId="10" fillId="0" borderId="11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right" vertical="center"/>
    </xf>
    <xf numFmtId="177" fontId="37" fillId="0" borderId="10" xfId="0" applyNumberFormat="1" applyFont="1" applyBorder="1" applyAlignment="1">
      <alignment horizontal="right" vertical="center"/>
    </xf>
    <xf numFmtId="177" fontId="31" fillId="0" borderId="10" xfId="0" applyNumberFormat="1" applyFont="1" applyBorder="1" applyAlignment="1">
      <alignment horizontal="right" vertical="center"/>
    </xf>
    <xf numFmtId="177" fontId="30" fillId="0" borderId="10" xfId="0" applyNumberFormat="1" applyFont="1" applyBorder="1" applyAlignment="1">
      <alignment horizontal="right" vertical="center" wrapText="1"/>
    </xf>
    <xf numFmtId="177" fontId="37" fillId="0" borderId="10" xfId="0" applyNumberFormat="1" applyFont="1" applyBorder="1" applyAlignment="1">
      <alignment horizontal="right" vertical="center" wrapText="1"/>
    </xf>
    <xf numFmtId="177" fontId="31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49" fontId="35" fillId="0" borderId="13" xfId="0" applyNumberFormat="1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distributed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33" fillId="0" borderId="12" xfId="0" applyNumberFormat="1" applyFont="1" applyBorder="1" applyAlignment="1">
      <alignment horizontal="distributed" vertical="center" textRotation="255"/>
    </xf>
    <xf numFmtId="177" fontId="2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32"/>
  <sheetViews>
    <sheetView tabSelected="1" view="pageLayout" zoomScale="80" zoomScaleSheetLayoutView="80" zoomScalePageLayoutView="80" workbookViewId="0" topLeftCell="A1">
      <selection activeCell="I4" sqref="I4"/>
    </sheetView>
  </sheetViews>
  <sheetFormatPr defaultColWidth="9.00390625" defaultRowHeight="16.5"/>
  <cols>
    <col min="1" max="1" width="4.25390625" style="11" customWidth="1"/>
    <col min="2" max="2" width="5.75390625" style="11" customWidth="1"/>
    <col min="3" max="6" width="5.25390625" style="12" customWidth="1"/>
    <col min="7" max="7" width="23.125" style="13" customWidth="1"/>
    <col min="8" max="8" width="11.50390625" style="50" customWidth="1"/>
    <col min="9" max="9" width="11.125" style="51" customWidth="1"/>
    <col min="10" max="10" width="10.875" style="51" customWidth="1"/>
    <col min="11" max="11" width="6.25390625" style="50" hidden="1" customWidth="1"/>
    <col min="12" max="12" width="14.00390625" style="51" customWidth="1"/>
    <col min="13" max="13" width="19.50390625" style="14" customWidth="1"/>
    <col min="14" max="14" width="35.25390625" style="43" customWidth="1"/>
    <col min="15" max="15" width="9.875" style="16" customWidth="1"/>
    <col min="16" max="18" width="4.625" style="17" customWidth="1"/>
    <col min="19" max="16384" width="9.00390625" style="10" customWidth="1"/>
  </cols>
  <sheetData>
    <row r="1" spans="1:18" s="2" customFormat="1" ht="39" customHeight="1" thickBot="1">
      <c r="A1" s="83" t="s">
        <v>116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  <c r="Q1" s="1"/>
      <c r="R1" s="1"/>
    </row>
    <row r="2" spans="1:18" s="2" customFormat="1" ht="121.5" customHeight="1">
      <c r="A2" s="87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1"/>
      <c r="Q2" s="1"/>
      <c r="R2" s="1"/>
    </row>
    <row r="3" spans="1:18" s="4" customFormat="1" ht="45" customHeight="1">
      <c r="A3" s="94" t="s">
        <v>14</v>
      </c>
      <c r="B3" s="75" t="s">
        <v>15</v>
      </c>
      <c r="C3" s="76"/>
      <c r="D3" s="77" t="s">
        <v>16</v>
      </c>
      <c r="E3" s="77" t="s">
        <v>37</v>
      </c>
      <c r="F3" s="77" t="s">
        <v>17</v>
      </c>
      <c r="G3" s="96" t="s">
        <v>18</v>
      </c>
      <c r="H3" s="95" t="s">
        <v>77</v>
      </c>
      <c r="I3" s="95"/>
      <c r="J3" s="95"/>
      <c r="K3" s="95"/>
      <c r="L3" s="95"/>
      <c r="M3" s="84" t="s">
        <v>101</v>
      </c>
      <c r="N3" s="84" t="s">
        <v>99</v>
      </c>
      <c r="O3" s="86" t="s">
        <v>61</v>
      </c>
      <c r="P3" s="3"/>
      <c r="Q3" s="3"/>
      <c r="R3" s="3"/>
    </row>
    <row r="4" spans="1:18" s="5" customFormat="1" ht="62.25" customHeight="1">
      <c r="A4" s="94"/>
      <c r="B4" s="52" t="s">
        <v>19</v>
      </c>
      <c r="C4" s="53" t="s">
        <v>11</v>
      </c>
      <c r="D4" s="78"/>
      <c r="E4" s="78"/>
      <c r="F4" s="78"/>
      <c r="G4" s="96"/>
      <c r="H4" s="44" t="s">
        <v>78</v>
      </c>
      <c r="I4" s="44" t="s">
        <v>79</v>
      </c>
      <c r="J4" s="44" t="s">
        <v>20</v>
      </c>
      <c r="K4" s="44" t="s">
        <v>80</v>
      </c>
      <c r="L4" s="45" t="s">
        <v>117</v>
      </c>
      <c r="M4" s="85"/>
      <c r="N4" s="85"/>
      <c r="O4" s="86"/>
      <c r="P4" s="3"/>
      <c r="Q4" s="3"/>
      <c r="R4" s="3"/>
    </row>
    <row r="5" spans="1:18" s="7" customFormat="1" ht="27.75" customHeight="1">
      <c r="A5" s="92" t="s">
        <v>0</v>
      </c>
      <c r="B5" s="93"/>
      <c r="C5" s="93"/>
      <c r="D5" s="93"/>
      <c r="E5" s="93"/>
      <c r="F5" s="93"/>
      <c r="G5" s="93"/>
      <c r="H5" s="46">
        <f>SUM(H6:H32)</f>
        <v>1541365</v>
      </c>
      <c r="I5" s="46">
        <f>SUM(I6:I32)</f>
        <v>205295</v>
      </c>
      <c r="J5" s="46">
        <f>SUM(J6:J32)</f>
        <v>30000</v>
      </c>
      <c r="K5" s="46">
        <f>SUM(K6:K27)</f>
        <v>0</v>
      </c>
      <c r="L5" s="46">
        <f>SUM(H5:J5)</f>
        <v>1776660</v>
      </c>
      <c r="M5" s="37"/>
      <c r="N5" s="38"/>
      <c r="O5" s="55"/>
      <c r="P5" s="6"/>
      <c r="Q5" s="6"/>
      <c r="R5" s="6"/>
    </row>
    <row r="6" spans="1:18" s="7" customFormat="1" ht="143.25" customHeight="1">
      <c r="A6" s="56" t="s">
        <v>4</v>
      </c>
      <c r="B6" s="18"/>
      <c r="C6" s="19" t="s">
        <v>38</v>
      </c>
      <c r="D6" s="19" t="s">
        <v>41</v>
      </c>
      <c r="E6" s="19" t="s">
        <v>38</v>
      </c>
      <c r="F6" s="19"/>
      <c r="G6" s="20" t="s">
        <v>29</v>
      </c>
      <c r="H6" s="47">
        <v>800000</v>
      </c>
      <c r="I6" s="47"/>
      <c r="J6" s="47"/>
      <c r="K6" s="47"/>
      <c r="L6" s="46">
        <f aca="true" t="shared" si="0" ref="L6:L27">SUM(H6:K6)</f>
        <v>800000</v>
      </c>
      <c r="M6" s="90" t="s">
        <v>100</v>
      </c>
      <c r="N6" s="39" t="s">
        <v>110</v>
      </c>
      <c r="O6" s="57"/>
      <c r="P6" s="6"/>
      <c r="Q6" s="6"/>
      <c r="R6" s="6"/>
    </row>
    <row r="7" spans="1:18" s="7" customFormat="1" ht="160.5" customHeight="1">
      <c r="A7" s="56" t="s">
        <v>1</v>
      </c>
      <c r="B7" s="18"/>
      <c r="C7" s="19" t="s">
        <v>38</v>
      </c>
      <c r="D7" s="19" t="s">
        <v>41</v>
      </c>
      <c r="E7" s="19" t="s">
        <v>30</v>
      </c>
      <c r="F7" s="19"/>
      <c r="G7" s="20" t="s">
        <v>36</v>
      </c>
      <c r="H7" s="47">
        <v>37965</v>
      </c>
      <c r="I7" s="47"/>
      <c r="J7" s="47"/>
      <c r="K7" s="47"/>
      <c r="L7" s="46">
        <f t="shared" si="0"/>
        <v>37965</v>
      </c>
      <c r="M7" s="91"/>
      <c r="N7" s="39" t="s">
        <v>83</v>
      </c>
      <c r="O7" s="57"/>
      <c r="P7" s="6"/>
      <c r="Q7" s="6"/>
      <c r="R7" s="6"/>
    </row>
    <row r="8" spans="1:18" s="7" customFormat="1" ht="218.25" customHeight="1">
      <c r="A8" s="56" t="s">
        <v>2</v>
      </c>
      <c r="B8" s="18"/>
      <c r="C8" s="19"/>
      <c r="D8" s="19"/>
      <c r="E8" s="19" t="s">
        <v>46</v>
      </c>
      <c r="F8" s="19"/>
      <c r="G8" s="20" t="s">
        <v>45</v>
      </c>
      <c r="H8" s="47">
        <v>75400</v>
      </c>
      <c r="I8" s="47">
        <v>20000</v>
      </c>
      <c r="J8" s="47"/>
      <c r="K8" s="47"/>
      <c r="L8" s="46">
        <f t="shared" si="0"/>
        <v>95400</v>
      </c>
      <c r="M8" s="54" t="s">
        <v>103</v>
      </c>
      <c r="N8" s="39" t="s">
        <v>102</v>
      </c>
      <c r="O8" s="58"/>
      <c r="P8" s="6"/>
      <c r="Q8" s="6"/>
      <c r="R8" s="6"/>
    </row>
    <row r="9" spans="1:18" ht="91.5" customHeight="1">
      <c r="A9" s="56" t="s">
        <v>3</v>
      </c>
      <c r="B9" s="24"/>
      <c r="C9" s="19" t="s">
        <v>38</v>
      </c>
      <c r="D9" s="18"/>
      <c r="E9" s="18"/>
      <c r="F9" s="18"/>
      <c r="G9" s="20" t="s">
        <v>21</v>
      </c>
      <c r="H9" s="47">
        <v>6000</v>
      </c>
      <c r="I9" s="47"/>
      <c r="J9" s="47"/>
      <c r="K9" s="47"/>
      <c r="L9" s="46">
        <f t="shared" si="0"/>
        <v>6000</v>
      </c>
      <c r="M9" s="54" t="s">
        <v>107</v>
      </c>
      <c r="N9" s="39" t="s">
        <v>85</v>
      </c>
      <c r="O9" s="59"/>
      <c r="P9" s="8"/>
      <c r="Q9" s="8"/>
      <c r="R9" s="9"/>
    </row>
    <row r="10" spans="1:18" ht="78" customHeight="1">
      <c r="A10" s="60"/>
      <c r="B10" s="24"/>
      <c r="C10" s="19" t="s">
        <v>38</v>
      </c>
      <c r="D10" s="24"/>
      <c r="E10" s="24"/>
      <c r="F10" s="24"/>
      <c r="G10" s="20" t="s">
        <v>23</v>
      </c>
      <c r="H10" s="47">
        <v>12000</v>
      </c>
      <c r="I10" s="47"/>
      <c r="J10" s="47"/>
      <c r="K10" s="47"/>
      <c r="L10" s="46">
        <f t="shared" si="0"/>
        <v>12000</v>
      </c>
      <c r="M10" s="25"/>
      <c r="N10" s="39" t="s">
        <v>86</v>
      </c>
      <c r="O10" s="61"/>
      <c r="P10" s="8"/>
      <c r="Q10" s="8"/>
      <c r="R10" s="9"/>
    </row>
    <row r="11" spans="1:18" ht="63.75" customHeight="1">
      <c r="A11" s="56" t="s">
        <v>5</v>
      </c>
      <c r="B11" s="24"/>
      <c r="C11" s="21"/>
      <c r="D11" s="21"/>
      <c r="E11" s="19" t="s">
        <v>38</v>
      </c>
      <c r="F11" s="19"/>
      <c r="G11" s="20" t="s">
        <v>31</v>
      </c>
      <c r="H11" s="47">
        <v>80000</v>
      </c>
      <c r="I11" s="47">
        <v>30000</v>
      </c>
      <c r="J11" s="47"/>
      <c r="K11" s="47"/>
      <c r="L11" s="46">
        <f t="shared" si="0"/>
        <v>110000</v>
      </c>
      <c r="M11" s="25"/>
      <c r="N11" s="39" t="s">
        <v>104</v>
      </c>
      <c r="O11" s="61"/>
      <c r="P11" s="8"/>
      <c r="Q11" s="8"/>
      <c r="R11" s="9"/>
    </row>
    <row r="12" spans="1:18" ht="43.5" customHeight="1">
      <c r="A12" s="56" t="s">
        <v>6</v>
      </c>
      <c r="B12" s="24"/>
      <c r="C12" s="19" t="s">
        <v>38</v>
      </c>
      <c r="D12" s="19"/>
      <c r="E12" s="19"/>
      <c r="F12" s="19"/>
      <c r="G12" s="20" t="s">
        <v>12</v>
      </c>
      <c r="H12" s="47">
        <v>161000</v>
      </c>
      <c r="I12" s="47">
        <v>19000</v>
      </c>
      <c r="J12" s="47"/>
      <c r="K12" s="47"/>
      <c r="L12" s="46">
        <f t="shared" si="0"/>
        <v>180000</v>
      </c>
      <c r="M12" s="25"/>
      <c r="N12" s="39" t="s">
        <v>87</v>
      </c>
      <c r="O12" s="61"/>
      <c r="P12" s="8"/>
      <c r="Q12" s="8"/>
      <c r="R12" s="9"/>
    </row>
    <row r="13" spans="1:18" ht="119.25" customHeight="1">
      <c r="A13" s="56" t="s">
        <v>7</v>
      </c>
      <c r="B13" s="24"/>
      <c r="C13" s="19"/>
      <c r="D13" s="19" t="s">
        <v>38</v>
      </c>
      <c r="E13" s="19"/>
      <c r="F13" s="19"/>
      <c r="G13" s="20" t="s">
        <v>40</v>
      </c>
      <c r="H13" s="47">
        <v>95000</v>
      </c>
      <c r="I13" s="47">
        <v>121295</v>
      </c>
      <c r="J13" s="47"/>
      <c r="K13" s="47"/>
      <c r="L13" s="46">
        <f t="shared" si="0"/>
        <v>216295</v>
      </c>
      <c r="M13" s="39" t="s">
        <v>109</v>
      </c>
      <c r="N13" s="39" t="s">
        <v>108</v>
      </c>
      <c r="O13" s="61"/>
      <c r="P13" s="8"/>
      <c r="Q13" s="8"/>
      <c r="R13" s="9"/>
    </row>
    <row r="14" spans="1:18" ht="70.5" customHeight="1">
      <c r="A14" s="56" t="s">
        <v>9</v>
      </c>
      <c r="B14" s="19" t="s">
        <v>39</v>
      </c>
      <c r="C14" s="19"/>
      <c r="D14" s="19"/>
      <c r="E14" s="19"/>
      <c r="F14" s="19"/>
      <c r="G14" s="20" t="s">
        <v>60</v>
      </c>
      <c r="H14" s="47">
        <v>5000</v>
      </c>
      <c r="I14" s="47"/>
      <c r="J14" s="47"/>
      <c r="K14" s="47"/>
      <c r="L14" s="46">
        <f t="shared" si="0"/>
        <v>5000</v>
      </c>
      <c r="M14" s="54"/>
      <c r="N14" s="39" t="s">
        <v>111</v>
      </c>
      <c r="O14" s="61"/>
      <c r="P14" s="8"/>
      <c r="Q14" s="8"/>
      <c r="R14" s="9"/>
    </row>
    <row r="15" spans="1:18" ht="49.5" customHeight="1">
      <c r="A15" s="56" t="s">
        <v>10</v>
      </c>
      <c r="B15" s="24"/>
      <c r="C15" s="19" t="s">
        <v>38</v>
      </c>
      <c r="D15" s="19"/>
      <c r="E15" s="19"/>
      <c r="F15" s="19"/>
      <c r="G15" s="20" t="s">
        <v>22</v>
      </c>
      <c r="H15" s="47">
        <v>20000</v>
      </c>
      <c r="I15" s="47"/>
      <c r="J15" s="47"/>
      <c r="K15" s="47"/>
      <c r="L15" s="46">
        <f t="shared" si="0"/>
        <v>20000</v>
      </c>
      <c r="M15" s="25"/>
      <c r="N15" s="39" t="s">
        <v>111</v>
      </c>
      <c r="O15" s="61"/>
      <c r="P15" s="8"/>
      <c r="Q15" s="8"/>
      <c r="R15" s="9"/>
    </row>
    <row r="16" spans="1:18" ht="70.5" customHeight="1">
      <c r="A16" s="56" t="s">
        <v>8</v>
      </c>
      <c r="B16" s="24"/>
      <c r="C16" s="19" t="s">
        <v>39</v>
      </c>
      <c r="D16" s="21"/>
      <c r="E16" s="21"/>
      <c r="F16" s="21"/>
      <c r="G16" s="20" t="s">
        <v>24</v>
      </c>
      <c r="H16" s="47">
        <v>20000</v>
      </c>
      <c r="I16" s="47"/>
      <c r="J16" s="47"/>
      <c r="K16" s="47"/>
      <c r="L16" s="46">
        <f t="shared" si="0"/>
        <v>20000</v>
      </c>
      <c r="M16" s="25"/>
      <c r="N16" s="39" t="s">
        <v>88</v>
      </c>
      <c r="O16" s="61"/>
      <c r="P16" s="8"/>
      <c r="Q16" s="8"/>
      <c r="R16" s="9"/>
    </row>
    <row r="17" spans="1:18" ht="105" customHeight="1">
      <c r="A17" s="56" t="s">
        <v>49</v>
      </c>
      <c r="B17" s="24"/>
      <c r="C17" s="19" t="s">
        <v>39</v>
      </c>
      <c r="D17" s="19"/>
      <c r="E17" s="19"/>
      <c r="F17" s="19"/>
      <c r="G17" s="20" t="s">
        <v>25</v>
      </c>
      <c r="H17" s="47">
        <v>4000</v>
      </c>
      <c r="I17" s="47">
        <v>6000</v>
      </c>
      <c r="J17" s="47">
        <v>30000</v>
      </c>
      <c r="K17" s="47"/>
      <c r="L17" s="46">
        <f t="shared" si="0"/>
        <v>40000</v>
      </c>
      <c r="M17" s="25"/>
      <c r="N17" s="39" t="s">
        <v>89</v>
      </c>
      <c r="O17" s="61"/>
      <c r="P17" s="8"/>
      <c r="Q17" s="8"/>
      <c r="R17" s="9"/>
    </row>
    <row r="18" spans="1:18" ht="66.75" customHeight="1">
      <c r="A18" s="56" t="s">
        <v>50</v>
      </c>
      <c r="B18" s="24"/>
      <c r="C18" s="19" t="s">
        <v>39</v>
      </c>
      <c r="D18" s="19"/>
      <c r="E18" s="19"/>
      <c r="F18" s="19"/>
      <c r="G18" s="20" t="s">
        <v>26</v>
      </c>
      <c r="H18" s="47">
        <v>50000</v>
      </c>
      <c r="I18" s="47"/>
      <c r="J18" s="47"/>
      <c r="K18" s="47"/>
      <c r="L18" s="46">
        <f t="shared" si="0"/>
        <v>50000</v>
      </c>
      <c r="M18" s="25"/>
      <c r="N18" s="39" t="s">
        <v>90</v>
      </c>
      <c r="O18" s="62"/>
      <c r="P18" s="8"/>
      <c r="Q18" s="8"/>
      <c r="R18" s="9"/>
    </row>
    <row r="19" spans="1:18" ht="88.5" customHeight="1">
      <c r="A19" s="56" t="s">
        <v>51</v>
      </c>
      <c r="B19" s="24"/>
      <c r="C19" s="19" t="s">
        <v>39</v>
      </c>
      <c r="D19" s="19"/>
      <c r="E19" s="19"/>
      <c r="F19" s="19"/>
      <c r="G19" s="20" t="s">
        <v>27</v>
      </c>
      <c r="H19" s="47">
        <v>5500</v>
      </c>
      <c r="I19" s="47"/>
      <c r="J19" s="47"/>
      <c r="K19" s="47"/>
      <c r="L19" s="46">
        <f t="shared" si="0"/>
        <v>5500</v>
      </c>
      <c r="M19" s="25"/>
      <c r="N19" s="39" t="s">
        <v>91</v>
      </c>
      <c r="O19" s="62"/>
      <c r="P19" s="8"/>
      <c r="Q19" s="8"/>
      <c r="R19" s="9"/>
    </row>
    <row r="20" spans="1:18" ht="92.25" customHeight="1">
      <c r="A20" s="56" t="s">
        <v>52</v>
      </c>
      <c r="B20" s="24"/>
      <c r="C20" s="19" t="s">
        <v>38</v>
      </c>
      <c r="D20" s="19"/>
      <c r="E20" s="19" t="s">
        <v>38</v>
      </c>
      <c r="F20" s="19"/>
      <c r="G20" s="20" t="s">
        <v>13</v>
      </c>
      <c r="H20" s="47">
        <v>13000</v>
      </c>
      <c r="I20" s="47"/>
      <c r="J20" s="47"/>
      <c r="K20" s="47"/>
      <c r="L20" s="46">
        <f t="shared" si="0"/>
        <v>13000</v>
      </c>
      <c r="M20" s="25"/>
      <c r="N20" s="39" t="s">
        <v>92</v>
      </c>
      <c r="O20" s="62"/>
      <c r="P20" s="8"/>
      <c r="Q20" s="8"/>
      <c r="R20" s="9"/>
    </row>
    <row r="21" spans="1:18" ht="75.75" customHeight="1">
      <c r="A21" s="56" t="s">
        <v>53</v>
      </c>
      <c r="B21" s="24"/>
      <c r="C21" s="19" t="s">
        <v>38</v>
      </c>
      <c r="D21" s="19" t="s">
        <v>43</v>
      </c>
      <c r="E21" s="19"/>
      <c r="F21" s="19"/>
      <c r="G21" s="20" t="s">
        <v>32</v>
      </c>
      <c r="H21" s="47">
        <v>10000</v>
      </c>
      <c r="I21" s="47"/>
      <c r="J21" s="47"/>
      <c r="K21" s="47"/>
      <c r="L21" s="46">
        <f t="shared" si="0"/>
        <v>10000</v>
      </c>
      <c r="M21" s="54" t="s">
        <v>105</v>
      </c>
      <c r="N21" s="39" t="s">
        <v>93</v>
      </c>
      <c r="O21" s="62"/>
      <c r="P21" s="8"/>
      <c r="Q21" s="8"/>
      <c r="R21" s="9"/>
    </row>
    <row r="22" spans="1:18" ht="55.5" customHeight="1">
      <c r="A22" s="56" t="s">
        <v>54</v>
      </c>
      <c r="B22" s="24"/>
      <c r="C22" s="19"/>
      <c r="D22" s="19" t="s">
        <v>47</v>
      </c>
      <c r="E22" s="19"/>
      <c r="F22" s="19"/>
      <c r="G22" s="22" t="s">
        <v>44</v>
      </c>
      <c r="H22" s="47">
        <v>30000</v>
      </c>
      <c r="I22" s="47">
        <v>3000</v>
      </c>
      <c r="J22" s="47"/>
      <c r="K22" s="47"/>
      <c r="L22" s="46">
        <f t="shared" si="0"/>
        <v>33000</v>
      </c>
      <c r="M22" s="25"/>
      <c r="N22" s="39" t="s">
        <v>111</v>
      </c>
      <c r="O22" s="62"/>
      <c r="P22" s="8"/>
      <c r="Q22" s="8"/>
      <c r="R22" s="9"/>
    </row>
    <row r="23" spans="1:18" ht="228.75" customHeight="1">
      <c r="A23" s="56" t="s">
        <v>55</v>
      </c>
      <c r="B23" s="21"/>
      <c r="C23" s="19" t="s">
        <v>39</v>
      </c>
      <c r="D23" s="19"/>
      <c r="E23" s="19"/>
      <c r="F23" s="19"/>
      <c r="G23" s="22" t="s">
        <v>28</v>
      </c>
      <c r="H23" s="47">
        <v>35000</v>
      </c>
      <c r="I23" s="47"/>
      <c r="J23" s="47"/>
      <c r="K23" s="47"/>
      <c r="L23" s="46">
        <f t="shared" si="0"/>
        <v>35000</v>
      </c>
      <c r="M23" s="54" t="s">
        <v>115</v>
      </c>
      <c r="N23" s="39" t="s">
        <v>94</v>
      </c>
      <c r="O23" s="62"/>
      <c r="P23" s="8"/>
      <c r="Q23" s="8"/>
      <c r="R23" s="9"/>
    </row>
    <row r="24" spans="1:18" ht="101.25" customHeight="1">
      <c r="A24" s="56" t="s">
        <v>56</v>
      </c>
      <c r="B24" s="24"/>
      <c r="C24" s="19" t="s">
        <v>38</v>
      </c>
      <c r="D24" s="19"/>
      <c r="E24" s="19"/>
      <c r="F24" s="19"/>
      <c r="G24" s="20" t="s">
        <v>33</v>
      </c>
      <c r="H24" s="47">
        <v>2000</v>
      </c>
      <c r="I24" s="47">
        <v>6000</v>
      </c>
      <c r="J24" s="47"/>
      <c r="K24" s="47"/>
      <c r="L24" s="46">
        <f t="shared" si="0"/>
        <v>8000</v>
      </c>
      <c r="M24" s="25"/>
      <c r="N24" s="39" t="s">
        <v>95</v>
      </c>
      <c r="O24" s="62"/>
      <c r="P24" s="8"/>
      <c r="Q24" s="8"/>
      <c r="R24" s="9"/>
    </row>
    <row r="25" spans="1:18" ht="137.25" customHeight="1">
      <c r="A25" s="56" t="s">
        <v>57</v>
      </c>
      <c r="B25" s="24"/>
      <c r="C25" s="19" t="s">
        <v>38</v>
      </c>
      <c r="D25" s="19" t="s">
        <v>30</v>
      </c>
      <c r="E25" s="19" t="s">
        <v>38</v>
      </c>
      <c r="F25" s="19"/>
      <c r="G25" s="22" t="s">
        <v>34</v>
      </c>
      <c r="H25" s="47">
        <v>5000</v>
      </c>
      <c r="I25" s="47"/>
      <c r="J25" s="47"/>
      <c r="K25" s="47"/>
      <c r="L25" s="46">
        <f t="shared" si="0"/>
        <v>5000</v>
      </c>
      <c r="M25" s="54" t="s">
        <v>112</v>
      </c>
      <c r="N25" s="39" t="s">
        <v>96</v>
      </c>
      <c r="O25" s="62"/>
      <c r="P25" s="8"/>
      <c r="Q25" s="8"/>
      <c r="R25" s="9"/>
    </row>
    <row r="26" spans="1:18" ht="51" customHeight="1">
      <c r="A26" s="56" t="s">
        <v>58</v>
      </c>
      <c r="B26" s="24"/>
      <c r="C26" s="19" t="s">
        <v>38</v>
      </c>
      <c r="D26" s="19" t="s">
        <v>42</v>
      </c>
      <c r="E26" s="19"/>
      <c r="F26" s="19"/>
      <c r="G26" s="23" t="s">
        <v>35</v>
      </c>
      <c r="H26" s="47">
        <v>4000</v>
      </c>
      <c r="I26" s="47"/>
      <c r="J26" s="47"/>
      <c r="K26" s="47"/>
      <c r="L26" s="46">
        <f t="shared" si="0"/>
        <v>4000</v>
      </c>
      <c r="M26" s="25"/>
      <c r="N26" s="39" t="s">
        <v>84</v>
      </c>
      <c r="O26" s="62"/>
      <c r="P26" s="8"/>
      <c r="Q26" s="8"/>
      <c r="R26" s="9"/>
    </row>
    <row r="27" spans="1:18" ht="184.5" customHeight="1">
      <c r="A27" s="63" t="s">
        <v>59</v>
      </c>
      <c r="B27" s="40"/>
      <c r="C27" s="19" t="s">
        <v>38</v>
      </c>
      <c r="D27" s="19"/>
      <c r="E27" s="19"/>
      <c r="F27" s="19"/>
      <c r="G27" s="20" t="s">
        <v>48</v>
      </c>
      <c r="H27" s="69">
        <v>20000</v>
      </c>
      <c r="I27" s="69" t="s">
        <v>81</v>
      </c>
      <c r="J27" s="69"/>
      <c r="K27" s="69"/>
      <c r="L27" s="70">
        <f t="shared" si="0"/>
        <v>20000</v>
      </c>
      <c r="M27" s="54" t="s">
        <v>113</v>
      </c>
      <c r="N27" s="39" t="s">
        <v>97</v>
      </c>
      <c r="O27" s="64"/>
      <c r="P27" s="8"/>
      <c r="Q27" s="8"/>
      <c r="R27" s="9"/>
    </row>
    <row r="28" spans="1:18" ht="162" customHeight="1">
      <c r="A28" s="65" t="s">
        <v>63</v>
      </c>
      <c r="B28" s="26" t="s">
        <v>30</v>
      </c>
      <c r="C28" s="27"/>
      <c r="D28" s="27"/>
      <c r="E28" s="26" t="s">
        <v>38</v>
      </c>
      <c r="F28" s="26" t="s">
        <v>38</v>
      </c>
      <c r="G28" s="28" t="s">
        <v>65</v>
      </c>
      <c r="H28" s="71">
        <v>3500</v>
      </c>
      <c r="I28" s="71"/>
      <c r="J28" s="71"/>
      <c r="K28" s="71"/>
      <c r="L28" s="71">
        <v>3500</v>
      </c>
      <c r="M28" s="54" t="s">
        <v>114</v>
      </c>
      <c r="N28" s="39" t="s">
        <v>84</v>
      </c>
      <c r="O28" s="66"/>
      <c r="P28" s="8"/>
      <c r="Q28" s="8"/>
      <c r="R28" s="9"/>
    </row>
    <row r="29" spans="1:18" ht="139.5" customHeight="1">
      <c r="A29" s="65" t="s">
        <v>64</v>
      </c>
      <c r="B29" s="41" t="s">
        <v>30</v>
      </c>
      <c r="C29" s="26"/>
      <c r="D29" s="26" t="s">
        <v>38</v>
      </c>
      <c r="E29" s="27"/>
      <c r="F29" s="26" t="s">
        <v>38</v>
      </c>
      <c r="G29" s="39" t="s">
        <v>62</v>
      </c>
      <c r="H29" s="71">
        <v>7000</v>
      </c>
      <c r="I29" s="71"/>
      <c r="J29" s="71"/>
      <c r="K29" s="71"/>
      <c r="L29" s="71">
        <v>7000</v>
      </c>
      <c r="M29" s="39" t="s">
        <v>106</v>
      </c>
      <c r="N29" s="39" t="s">
        <v>82</v>
      </c>
      <c r="O29" s="67"/>
      <c r="P29" s="8"/>
      <c r="Q29" s="8"/>
      <c r="R29" s="9"/>
    </row>
    <row r="30" spans="1:18" ht="204" customHeight="1">
      <c r="A30" s="68" t="s">
        <v>68</v>
      </c>
      <c r="B30" s="29"/>
      <c r="C30" s="19"/>
      <c r="D30" s="19"/>
      <c r="E30" s="19"/>
      <c r="F30" s="19"/>
      <c r="G30" s="20" t="s">
        <v>66</v>
      </c>
      <c r="H30" s="72">
        <v>5000</v>
      </c>
      <c r="I30" s="72"/>
      <c r="J30" s="72"/>
      <c r="K30" s="72"/>
      <c r="L30" s="73">
        <v>5000</v>
      </c>
      <c r="M30" s="25"/>
      <c r="N30" s="39" t="s">
        <v>75</v>
      </c>
      <c r="O30" s="55" t="s">
        <v>70</v>
      </c>
      <c r="P30" s="8"/>
      <c r="Q30" s="8"/>
      <c r="R30" s="9"/>
    </row>
    <row r="31" spans="1:18" ht="177.75" customHeight="1">
      <c r="A31" s="68" t="s">
        <v>69</v>
      </c>
      <c r="B31" s="29"/>
      <c r="C31" s="19"/>
      <c r="D31" s="19"/>
      <c r="E31" s="19"/>
      <c r="F31" s="19"/>
      <c r="G31" s="20" t="s">
        <v>67</v>
      </c>
      <c r="H31" s="72">
        <v>5000</v>
      </c>
      <c r="I31" s="72"/>
      <c r="J31" s="72"/>
      <c r="K31" s="72"/>
      <c r="L31" s="73">
        <v>5000</v>
      </c>
      <c r="M31" s="25"/>
      <c r="N31" s="39" t="s">
        <v>76</v>
      </c>
      <c r="O31" s="55" t="s">
        <v>70</v>
      </c>
      <c r="P31" s="8"/>
      <c r="Q31" s="8"/>
      <c r="R31" s="9"/>
    </row>
    <row r="32" spans="1:18" ht="63" customHeight="1">
      <c r="A32" s="63" t="s">
        <v>73</v>
      </c>
      <c r="B32" s="40"/>
      <c r="C32" s="27" t="s">
        <v>38</v>
      </c>
      <c r="D32" s="27" t="s">
        <v>38</v>
      </c>
      <c r="E32" s="19"/>
      <c r="F32" s="19"/>
      <c r="G32" s="39" t="s">
        <v>72</v>
      </c>
      <c r="H32" s="74">
        <v>30000</v>
      </c>
      <c r="I32" s="69"/>
      <c r="J32" s="69"/>
      <c r="K32" s="69"/>
      <c r="L32" s="70">
        <v>30000</v>
      </c>
      <c r="M32" s="25"/>
      <c r="N32" s="39" t="s">
        <v>74</v>
      </c>
      <c r="O32" s="55" t="s">
        <v>71</v>
      </c>
      <c r="P32" s="8"/>
      <c r="Q32" s="8"/>
      <c r="R32" s="9"/>
    </row>
    <row r="33" spans="1:18" ht="241.5" customHeight="1" thickBot="1">
      <c r="A33" s="79" t="s">
        <v>118</v>
      </c>
      <c r="B33" s="80"/>
      <c r="C33" s="80"/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1"/>
      <c r="O33" s="82"/>
      <c r="P33" s="8"/>
      <c r="Q33" s="8"/>
      <c r="R33" s="9"/>
    </row>
    <row r="34" spans="1:18" ht="20.25">
      <c r="A34" s="30"/>
      <c r="B34" s="30"/>
      <c r="C34" s="31"/>
      <c r="D34" s="31"/>
      <c r="E34" s="32"/>
      <c r="F34" s="32"/>
      <c r="G34" s="33"/>
      <c r="H34" s="48"/>
      <c r="I34" s="49"/>
      <c r="J34" s="48"/>
      <c r="K34" s="48"/>
      <c r="L34" s="48"/>
      <c r="M34" s="34"/>
      <c r="N34" s="35"/>
      <c r="O34" s="36"/>
      <c r="P34" s="8"/>
      <c r="Q34" s="8"/>
      <c r="R34" s="9"/>
    </row>
    <row r="532" spans="12:14" ht="21">
      <c r="L532" s="49"/>
      <c r="M532" s="15"/>
      <c r="N532" s="42"/>
    </row>
  </sheetData>
  <sheetProtection/>
  <mergeCells count="15">
    <mergeCell ref="A5:G5"/>
    <mergeCell ref="A3:A4"/>
    <mergeCell ref="M3:M4"/>
    <mergeCell ref="H3:L3"/>
    <mergeCell ref="G3:G4"/>
    <mergeCell ref="B3:C3"/>
    <mergeCell ref="D3:D4"/>
    <mergeCell ref="E3:E4"/>
    <mergeCell ref="F3:F4"/>
    <mergeCell ref="A33:O33"/>
    <mergeCell ref="A1:O1"/>
    <mergeCell ref="N3:N4"/>
    <mergeCell ref="O3:O4"/>
    <mergeCell ref="A2:O2"/>
    <mergeCell ref="M6:M7"/>
  </mergeCells>
  <printOptions horizontalCentered="1"/>
  <pageMargins left="0" right="0" top="0.2365" bottom="0.5905511811023623" header="0.35433070866141736" footer="0.35433070866141736"/>
  <pageSetup fitToHeight="25" fitToWidth="21" horizontalDpi="600" verticalDpi="600" orientation="landscape" paperSize="9" scale="86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先期作業評審表</dc:title>
  <dc:subject/>
  <dc:creator>user</dc:creator>
  <cp:keywords/>
  <dc:description/>
  <cp:lastModifiedBy>user</cp:lastModifiedBy>
  <cp:lastPrinted>2015-05-18T03:09:01Z</cp:lastPrinted>
  <dcterms:created xsi:type="dcterms:W3CDTF">2000-06-29T10:52:06Z</dcterms:created>
  <dcterms:modified xsi:type="dcterms:W3CDTF">2015-05-18T03:31:37Z</dcterms:modified>
  <cp:category/>
  <cp:version/>
  <cp:contentType/>
  <cp:contentStatus/>
</cp:coreProperties>
</file>