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90" activeTab="0"/>
  </bookViews>
  <sheets>
    <sheet name="總表" sheetId="1" r:id="rId1"/>
  </sheets>
  <definedNames>
    <definedName name="_Toc218407618" localSheetId="0">'總表'!$G$23</definedName>
    <definedName name="_xlnm.Print_Titles" localSheetId="0">'總表'!$2:$3</definedName>
    <definedName name="TABLE" localSheetId="0">'總表'!#REF!</definedName>
    <definedName name="TABLE_10" localSheetId="0">'總表'!#REF!</definedName>
    <definedName name="TABLE_11" localSheetId="0">'總表'!#REF!</definedName>
    <definedName name="TABLE_12" localSheetId="0">'總表'!#REF!</definedName>
    <definedName name="TABLE_13" localSheetId="0">'總表'!#REF!</definedName>
    <definedName name="TABLE_14" localSheetId="0">'總表'!#REF!</definedName>
    <definedName name="TABLE_15" localSheetId="0">'總表'!#REF!</definedName>
    <definedName name="TABLE_16" localSheetId="0">'總表'!#REF!</definedName>
    <definedName name="TABLE_17" localSheetId="0">'總表'!#REF!</definedName>
    <definedName name="TABLE_18" localSheetId="0">'總表'!#REF!</definedName>
    <definedName name="TABLE_19" localSheetId="0">'總表'!#REF!</definedName>
    <definedName name="TABLE_2" localSheetId="0">'總表'!#REF!</definedName>
    <definedName name="TABLE_20" localSheetId="0">'總表'!#REF!</definedName>
    <definedName name="TABLE_21" localSheetId="0">'總表'!#REF!</definedName>
    <definedName name="TABLE_22" localSheetId="0">'總表'!#REF!</definedName>
    <definedName name="TABLE_23" localSheetId="0">'總表'!#REF!</definedName>
    <definedName name="TABLE_24" localSheetId="0">'總表'!#REF!</definedName>
    <definedName name="TABLE_25" localSheetId="0">'總表'!#REF!</definedName>
    <definedName name="TABLE_26" localSheetId="0">'總表'!#REF!</definedName>
    <definedName name="TABLE_27" localSheetId="0">'總表'!#REF!</definedName>
    <definedName name="TABLE_28" localSheetId="0">'總表'!#REF!</definedName>
    <definedName name="TABLE_29" localSheetId="0">'總表'!#REF!</definedName>
    <definedName name="TABLE_3" localSheetId="0">'總表'!#REF!</definedName>
    <definedName name="TABLE_30" localSheetId="0">'總表'!#REF!</definedName>
    <definedName name="TABLE_31" localSheetId="0">'總表'!#REF!</definedName>
    <definedName name="TABLE_32" localSheetId="0">'總表'!#REF!</definedName>
    <definedName name="TABLE_33" localSheetId="0">'總表'!#REF!</definedName>
    <definedName name="TABLE_34" localSheetId="0">'總表'!#REF!</definedName>
    <definedName name="TABLE_35" localSheetId="0">'總表'!#REF!</definedName>
    <definedName name="TABLE_36" localSheetId="0">'總表'!#REF!</definedName>
    <definedName name="TABLE_37" localSheetId="0">'總表'!#REF!</definedName>
    <definedName name="TABLE_38" localSheetId="0">'總表'!#REF!</definedName>
    <definedName name="TABLE_39" localSheetId="0">'總表'!#REF!</definedName>
    <definedName name="TABLE_4" localSheetId="0">'總表'!#REF!</definedName>
    <definedName name="TABLE_5" localSheetId="0">'總表'!#REF!</definedName>
    <definedName name="TABLE_6" localSheetId="0">'總表'!#REF!</definedName>
    <definedName name="TABLE_7" localSheetId="0">'總表'!#REF!</definedName>
    <definedName name="TABLE_8" localSheetId="0">'總表'!#REF!</definedName>
    <definedName name="TABLE_9" localSheetId="0">'總表'!#REF!</definedName>
  </definedNames>
  <calcPr fullCalcOnLoad="1"/>
</workbook>
</file>

<file path=xl/sharedStrings.xml><?xml version="1.0" encoding="utf-8"?>
<sst xmlns="http://schemas.openxmlformats.org/spreadsheetml/2006/main" count="167" uniqueCount="108">
  <si>
    <t>總計</t>
  </si>
  <si>
    <t>2</t>
  </si>
  <si>
    <t>3</t>
  </si>
  <si>
    <t>4</t>
  </si>
  <si>
    <t>5</t>
  </si>
  <si>
    <t>1</t>
  </si>
  <si>
    <t>6</t>
  </si>
  <si>
    <t>7</t>
  </si>
  <si>
    <t>8</t>
  </si>
  <si>
    <t>11</t>
  </si>
  <si>
    <t>9</t>
  </si>
  <si>
    <t>10</t>
  </si>
  <si>
    <t>延續性︵或修正︶計畫</t>
  </si>
  <si>
    <t>整建工程-鄉村整建工程</t>
  </si>
  <si>
    <t>「金門特定區自然村專用區細部計畫先期規劃暨擬定計畫」案</t>
  </si>
  <si>
    <t>案 號</t>
  </si>
  <si>
    <t>計畫  性質</t>
  </si>
  <si>
    <t>縣長政見實施計畫</t>
  </si>
  <si>
    <t>中程施政計畫</t>
  </si>
  <si>
    <t>計畫名稱</t>
  </si>
  <si>
    <t>新興計畫</t>
  </si>
  <si>
    <t>離島基金
(3)</t>
  </si>
  <si>
    <t>105年度金門縣政府委託技術服務廠商協助檢視建築執照</t>
  </si>
  <si>
    <t>金門縣建築物融合傳統聚落風貌獎助計畫</t>
  </si>
  <si>
    <t>「金門特定區計畫農業區及保護區樁位測定案」</t>
  </si>
  <si>
    <t>105年度金門縣金門縣頹屋危屋處理</t>
  </si>
  <si>
    <t>維護傳統建築風貌獎助計畫</t>
  </si>
  <si>
    <t>傳統閩南式及洋樓式建築物修復工程</t>
  </si>
  <si>
    <t>委辦維護傳統建築補助及設定地上權等業務</t>
  </si>
  <si>
    <t>興建土石方資源堆置處理場</t>
  </si>
  <si>
    <t>金湖鎮尚義住宅區興建住宅案</t>
  </si>
  <si>
    <t xml:space="preserve"> </t>
  </si>
  <si>
    <t>城鄉新風貌建設計畫及工程規劃</t>
  </si>
  <si>
    <t>再生能源推廣-太陽能熱水系統補助計畫</t>
  </si>
  <si>
    <t>「地方產業創新研發推動計畫」(地方型SBIR)</t>
  </si>
  <si>
    <t>105-金門餐飲業輔導及品質提升計畫</t>
  </si>
  <si>
    <t>105-金門縣文化創意產業發展計畫</t>
  </si>
  <si>
    <t>金寧慈湖段興建住宅計畫</t>
  </si>
  <si>
    <t>四期綜建實施方案</t>
  </si>
  <si>
    <t>●</t>
  </si>
  <si>
    <t>●</t>
  </si>
  <si>
    <t>高粱及小麥保價收購計畫</t>
  </si>
  <si>
    <t>CP045</t>
  </si>
  <si>
    <t>CP051</t>
  </si>
  <si>
    <t>CP065</t>
  </si>
  <si>
    <t>105年農業工程計畫</t>
  </si>
  <si>
    <t>漁港設施環境工程改善計畫</t>
  </si>
  <si>
    <t xml:space="preserve"> </t>
  </si>
  <si>
    <t>CP060</t>
  </si>
  <si>
    <t>CP054</t>
  </si>
  <si>
    <t>工甲三工業區計畫道路工程</t>
  </si>
  <si>
    <t>12</t>
  </si>
  <si>
    <t>13</t>
  </si>
  <si>
    <t>14</t>
  </si>
  <si>
    <t>15</t>
  </si>
  <si>
    <t>16</t>
  </si>
  <si>
    <t>17</t>
  </si>
  <si>
    <t>18</t>
  </si>
  <si>
    <t>19</t>
  </si>
  <si>
    <t>20</t>
  </si>
  <si>
    <t>21</t>
  </si>
  <si>
    <t>22</t>
  </si>
  <si>
    <t xml:space="preserve">金門縣建設處105年度施政計畫先期作業彙總表              </t>
  </si>
  <si>
    <r>
      <t>105</t>
    </r>
    <r>
      <rPr>
        <sz val="12"/>
        <color indexed="8"/>
        <rFont val="標楷體"/>
        <family val="4"/>
      </rPr>
      <t>年度金門縣供公眾使用建築物施工管理及使用管理委託案</t>
    </r>
  </si>
  <si>
    <r>
      <t>經</t>
    </r>
    <r>
      <rPr>
        <b/>
        <sz val="12"/>
        <color indexed="8"/>
        <rFont val="標楷體"/>
        <family val="4"/>
      </rPr>
      <t xml:space="preserve">    費     來     源    (單位：千 元 )</t>
    </r>
  </si>
  <si>
    <r>
      <t>備</t>
    </r>
    <r>
      <rPr>
        <b/>
        <sz val="12"/>
        <color indexed="8"/>
        <rFont val="標楷體"/>
        <family val="4"/>
      </rPr>
      <t xml:space="preserve"> 註</t>
    </r>
  </si>
  <si>
    <r>
      <t>地方預算</t>
    </r>
    <r>
      <rPr>
        <b/>
        <sz val="12"/>
        <color indexed="8"/>
        <rFont val="標楷體"/>
        <family val="4"/>
      </rPr>
      <t xml:space="preserve">        (1)</t>
    </r>
  </si>
  <si>
    <r>
      <t>中央補助款</t>
    </r>
    <r>
      <rPr>
        <b/>
        <sz val="12"/>
        <color indexed="8"/>
        <rFont val="標楷體"/>
        <family val="4"/>
      </rPr>
      <t xml:space="preserve">            (2)</t>
    </r>
  </si>
  <si>
    <r>
      <t>其他負擔</t>
    </r>
    <r>
      <rPr>
        <b/>
        <sz val="12"/>
        <color indexed="8"/>
        <rFont val="標楷體"/>
        <family val="4"/>
      </rPr>
      <t xml:space="preserve">       (4)</t>
    </r>
  </si>
  <si>
    <r>
      <t>合</t>
    </r>
    <r>
      <rPr>
        <b/>
        <sz val="12"/>
        <color indexed="8"/>
        <rFont val="標楷體"/>
        <family val="4"/>
      </rPr>
      <t xml:space="preserve">   計        (1)+(2)</t>
    </r>
  </si>
  <si>
    <t>初審意見</t>
  </si>
  <si>
    <r>
      <t>¨</t>
    </r>
    <r>
      <rPr>
        <sz val="12"/>
        <rFont val="標楷體"/>
        <family val="4"/>
      </rPr>
      <t xml:space="preserve">納入概算審查                            </t>
    </r>
    <r>
      <rPr>
        <sz val="12"/>
        <rFont val="Wingdings"/>
        <family val="0"/>
      </rPr>
      <t>¨</t>
    </r>
    <r>
      <rPr>
        <sz val="12"/>
        <rFont val="標楷體"/>
        <family val="4"/>
      </rPr>
      <t>暫緩辦理</t>
    </r>
    <r>
      <rPr>
        <sz val="12"/>
        <rFont val="Wingdings"/>
        <family val="0"/>
      </rPr>
      <t xml:space="preserve">
¨</t>
    </r>
    <r>
      <rPr>
        <sz val="12"/>
        <rFont val="標楷體"/>
        <family val="4"/>
      </rPr>
      <t>減編經費</t>
    </r>
    <r>
      <rPr>
        <sz val="12"/>
        <rFont val="Wingdings"/>
        <family val="0"/>
      </rPr>
      <t xml:space="preserve">
¨</t>
    </r>
    <r>
      <rPr>
        <sz val="12"/>
        <rFont val="標楷體"/>
        <family val="4"/>
      </rPr>
      <t xml:space="preserve">其他                    </t>
    </r>
  </si>
  <si>
    <t>行政處意見：本案所需經費未達本府暨所屬機關施政計畫管理要點規範應辦理先期作業，請於概算編列前，自行審查。</t>
  </si>
  <si>
    <t>先期作業           審查決議</t>
  </si>
  <si>
    <t>汰換公務用水車2台(051-VU、052-VU)（一般建築及設備-運輸設備費）</t>
  </si>
  <si>
    <t>23</t>
  </si>
  <si>
    <t>24</t>
  </si>
  <si>
    <t>（林務所）鵲山苗圃遷移至東店營區整建工程（5年期延續計畫第4期）（施政計畫─造林業務─育苗造林撫育─一般事務費）</t>
  </si>
  <si>
    <t>主計處意見：鵲山苗圃遷移至東店營區整建工程，依提報計畫書內容，無法區分經資門性質，請提供具體內容且請能顯示施政重點，及按經資門性質提會討論。                                    行政處意見：本案所需經費未達本府暨所屬機關施政計畫管理要點規範應辦理先期作業，請於概算編列前，自行審查。</t>
  </si>
  <si>
    <t>金門縣各離島暨海域地區新訂或擴大都市計畫案</t>
  </si>
  <si>
    <t>金門縣都市計畫查詢系統更新建置案</t>
  </si>
  <si>
    <t>25</t>
  </si>
  <si>
    <t>26</t>
  </si>
  <si>
    <t>1040429補送案</t>
  </si>
  <si>
    <t>1040504補送案</t>
  </si>
  <si>
    <t>金門縣後浦、明遺及沙美等傳統老街景觀維護計畫</t>
  </si>
  <si>
    <t>27</t>
  </si>
  <si>
    <t xml:space="preserve">行政處意見：尚義住宅案未填報效益評估計畫書。                  財政處意見：建議由國宅基金申請貸款，未來配售(租)收益用以償還基金貸款及利息。                    主計處意見：兩案應是以附屬單位預算型態編列，其預算之編製，應妥作先期規劃，核實成本效益分析，擬具計畫依規定程序報核，並依核定計畫，衡酌工程或投資進度、財務狀況及執行能力，據以核實編列年度預算。 </t>
  </si>
  <si>
    <t>財政處意見：請依漁業署匡列補助金額，再評估應編列之地方預算。    行政處意見：             1.引用之管理要點第14點為舊版。            2.請勿擅改預期效益表格。          3.未填寫預期效益之數量化。               4.未填報效益評估計畫書。</t>
  </si>
  <si>
    <t>財政處意見：請說明計畫年度每季進度。                           行政處意見：           1.引用之管理要點第14點為舊版。            2.請勿擅改預期效益表格。</t>
  </si>
  <si>
    <t>行政處意見：      1.請勿擅改預期效益表格。          2.未填報效益評估計畫書。</t>
  </si>
  <si>
    <t>行政處意見：       1.引用之管理要點第14點為舊版。            2.請勿擅改預期效益表格。          3.未填寫預期效益之數量化。</t>
  </si>
  <si>
    <t>行政處意見：             1.引用之管理要點第14點為舊版。            2.請勿擅改預期效益表格。          3.未填報效益評估計畫書。</t>
  </si>
  <si>
    <t>主計處意見：高粱及小麥保價收購計畫應評估最近3年編列預算及執行成果，覈實編列需求經費。              行政處意見：          1.引用之管理要點第14點為舊版。            2.請勿擅改預期效益表格。         3.未填寫預期效益之數量化。          4.未填報效益評估計畫書。</t>
  </si>
  <si>
    <t xml:space="preserve"> 行政處意見：        1.引用之管理要點第14點為舊版。            2.請勿擅改預期效益表格。         3.未填寫預期效益之數量化。</t>
  </si>
  <si>
    <t xml:space="preserve"> 行政處意見：       1.引用之管理要點第14點為舊版。            2.請勿擅改預期效益表格。</t>
  </si>
  <si>
    <t xml:space="preserve"> 行政處意見：        1.引用之管理要點第14點為舊版。            2.請勿擅改預期效益表格。</t>
  </si>
  <si>
    <t xml:space="preserve"> 行政處意見：     1.引用之管理要點第14點為舊版。            2.請勿擅改預期效益表格。</t>
  </si>
  <si>
    <t xml:space="preserve">財政處意見：請優先向中央爭取補助經費。               行政處意見：     1.引用之管理要點第14點為舊版。            2.請勿擅改預期效益表格。             </t>
  </si>
  <si>
    <t xml:space="preserve"> 行政處意見：          1.引用之管理要點第14點為舊版。            2.請勿擅改預期效益表格。</t>
  </si>
  <si>
    <t>財政處意見：       1.請優先向中央爭取補助經費。             2.有關土方收容處理應收取處理費。                  主計處意見：        興建土石方資源堆置處理場依計畫書內容用地尚未取得，為工程專案管理及招標需求35,000千元，應考量預算年度執行率。               行政處意見：       1.引用之管理要點第14點為舊版。            2.請勿擅改預期效益表格。                   3.未填寫已執行104年度計畫檢討。</t>
  </si>
  <si>
    <t>行政處意見：       1.引用之管理要點第14點為舊版。            2.請勿擅改預期效益表格。                   3.未填寫已執行104年度計畫檢討。</t>
  </si>
  <si>
    <t>財政處意見：請優先向中央爭取補助經費。               行政處意見：       1.引用之管理要點第14點為舊版。            2.請勿擅改預期效益表格。                   3.未填寫已執行104年度計畫檢討。        4.環境影響評估項目未勾選。       5.預算執行情形未完整填寫。</t>
  </si>
  <si>
    <t>主計處意見：汰換公務用水車2台(051-VU、052-VU)，為未逾15年車輛，除須達汰換年限外，且行駛里程數須逾12萬5,000公里，始可汰換。             行政處意見：       1.引用之管理要點第14點為舊版。            2.請勿擅改預期效益表格。                   3.請補充車輛使用年限相關資料。</t>
  </si>
  <si>
    <t>行政處意見：       1.未勾選計畫性質。            2.未填寫經費需求。                   3.請補充說明計畫需求性與可行性。</t>
  </si>
  <si>
    <t>行政處意見：       1.未填寫計畫依據。            2.請補充說明計畫需求性與可行性。          3.未填寫已執行104年度計畫檢討。</t>
  </si>
  <si>
    <t xml:space="preserve"> 行政處意見：       1.引用之管理要點第14點為舊版。            2.請勿擅改預期效益表格。         3.未填寫預期效益之數量化。</t>
  </si>
  <si>
    <t xml:space="preserve"> 行政處意見：    1.引用之管理要點第14點為舊版。            2.請勿擅改預期效益表格。         3.未填寫預期效益之數量化。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</si>
</sst>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Red]\(#,##0\)"/>
    <numFmt numFmtId="178" formatCode="#,##0_ "/>
    <numFmt numFmtId="179" formatCode="#,##0_);\(#,##0\)"/>
    <numFmt numFmtId="180" formatCode="_-* #,##0_-;\-* #,##0_-;_-* &quot;&quot;_-;_-@_-"/>
    <numFmt numFmtId="181" formatCode="&quot;$&quot;#,##0"/>
    <numFmt numFmtId="182" formatCode="0.00_ "/>
    <numFmt numFmtId="183" formatCode="0_ "/>
    <numFmt numFmtId="184" formatCode="0.000_);\(0.000\)"/>
    <numFmt numFmtId="185" formatCode="#,##0.000_);\(#,##0.000\)"/>
    <numFmt numFmtId="186" formatCode="#,##0.000_);[Red]\(#,##0.000\)"/>
    <numFmt numFmtId="187" formatCode="0_);[Red]\(0\)"/>
    <numFmt numFmtId="188" formatCode="0.00_);[Red]\(0.00\)"/>
    <numFmt numFmtId="189" formatCode="#,##0.00_);[Red]\(#,##0.00\)"/>
    <numFmt numFmtId="190" formatCode="&quot;$&quot;#,##0_);[Red]\(&quot;$&quot;#,##0\)"/>
    <numFmt numFmtId="191" formatCode="&quot;Yes&quot;;&quot;Yes&quot;;&quot;No&quot;"/>
    <numFmt numFmtId="192" formatCode="&quot;True&quot;;&quot;True&quot;;&quot;False&quot;"/>
    <numFmt numFmtId="193" formatCode="&quot;On&quot;;&quot;On&quot;;&quot;Off&quot;"/>
    <numFmt numFmtId="194" formatCode="[$€-2]\ #,##0.00_);[Red]\([$€-2]\ #,##0.00\)"/>
  </numFmts>
  <fonts count="78">
    <font>
      <sz val="12"/>
      <name val="新細明體"/>
      <family val="1"/>
    </font>
    <font>
      <sz val="9"/>
      <name val="細明體"/>
      <family val="3"/>
    </font>
    <font>
      <u val="single"/>
      <sz val="12"/>
      <color indexed="12"/>
      <name val="新細明體"/>
      <family val="1"/>
    </font>
    <font>
      <sz val="12"/>
      <color indexed="8"/>
      <name val="標楷體"/>
      <family val="4"/>
    </font>
    <font>
      <b/>
      <sz val="12"/>
      <color indexed="8"/>
      <name val="標楷體"/>
      <family val="4"/>
    </font>
    <font>
      <b/>
      <sz val="12"/>
      <name val="標楷體"/>
      <family val="4"/>
    </font>
    <font>
      <sz val="12"/>
      <name val="Wingdings"/>
      <family val="0"/>
    </font>
    <font>
      <sz val="12"/>
      <name val="標楷體"/>
      <family val="4"/>
    </font>
    <font>
      <sz val="16"/>
      <name val="Times New Roman"/>
      <family val="1"/>
    </font>
    <font>
      <sz val="13"/>
      <name val="標楷體"/>
      <family val="4"/>
    </font>
    <font>
      <b/>
      <sz val="16"/>
      <name val="Times New Roman"/>
      <family val="1"/>
    </font>
    <font>
      <b/>
      <sz val="12"/>
      <color indexed="10"/>
      <name val="細明體"/>
      <family val="3"/>
    </font>
    <font>
      <sz val="12"/>
      <name val="Times New Roman"/>
      <family val="1"/>
    </font>
    <font>
      <sz val="12"/>
      <name val="細明體"/>
      <family val="3"/>
    </font>
    <font>
      <strike/>
      <sz val="12"/>
      <name val="標楷體"/>
      <family val="4"/>
    </font>
    <font>
      <sz val="10"/>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28"/>
      <color indexed="8"/>
      <name val="標楷體"/>
      <family val="4"/>
    </font>
    <font>
      <b/>
      <sz val="16"/>
      <color indexed="8"/>
      <name val="標楷體"/>
      <family val="4"/>
    </font>
    <font>
      <b/>
      <sz val="17"/>
      <color indexed="8"/>
      <name val="標楷體"/>
      <family val="4"/>
    </font>
    <font>
      <b/>
      <sz val="12"/>
      <color indexed="8"/>
      <name val="Times New Roman"/>
      <family val="1"/>
    </font>
    <font>
      <sz val="12"/>
      <color indexed="8"/>
      <name val="Times New Roman"/>
      <family val="1"/>
    </font>
    <font>
      <sz val="12"/>
      <color indexed="8"/>
      <name val="細明體"/>
      <family val="3"/>
    </font>
    <font>
      <sz val="14"/>
      <color indexed="8"/>
      <name val="標楷體"/>
      <family val="4"/>
    </font>
    <font>
      <sz val="13"/>
      <color indexed="8"/>
      <name val="標楷體"/>
      <family val="4"/>
    </font>
    <font>
      <sz val="16"/>
      <color indexed="8"/>
      <name val="Times New Roman"/>
      <family val="1"/>
    </font>
    <font>
      <strike/>
      <sz val="12"/>
      <color indexed="8"/>
      <name val="標楷體"/>
      <family val="4"/>
    </font>
    <font>
      <b/>
      <sz val="12"/>
      <color indexed="8"/>
      <name val="細明體"/>
      <family val="3"/>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28"/>
      <color theme="1"/>
      <name val="標楷體"/>
      <family val="4"/>
    </font>
    <font>
      <sz val="12"/>
      <color theme="1"/>
      <name val="新細明體"/>
      <family val="1"/>
    </font>
    <font>
      <b/>
      <sz val="16"/>
      <color theme="1"/>
      <name val="標楷體"/>
      <family val="4"/>
    </font>
    <font>
      <b/>
      <sz val="17"/>
      <color theme="1"/>
      <name val="標楷體"/>
      <family val="4"/>
    </font>
    <font>
      <b/>
      <sz val="12"/>
      <color theme="1"/>
      <name val="Times New Roman"/>
      <family val="1"/>
    </font>
    <font>
      <sz val="12"/>
      <color theme="1"/>
      <name val="Times New Roman"/>
      <family val="1"/>
    </font>
    <font>
      <sz val="12"/>
      <color theme="1"/>
      <name val="細明體"/>
      <family val="3"/>
    </font>
    <font>
      <sz val="14"/>
      <color theme="1"/>
      <name val="標楷體"/>
      <family val="4"/>
    </font>
    <font>
      <sz val="12"/>
      <color theme="1"/>
      <name val="標楷體"/>
      <family val="4"/>
    </font>
    <font>
      <sz val="13"/>
      <color theme="1"/>
      <name val="標楷體"/>
      <family val="4"/>
    </font>
    <font>
      <sz val="16"/>
      <color theme="1"/>
      <name val="Times New Roman"/>
      <family val="1"/>
    </font>
    <font>
      <b/>
      <sz val="12"/>
      <color theme="1"/>
      <name val="標楷體"/>
      <family val="4"/>
    </font>
    <font>
      <strike/>
      <sz val="12"/>
      <color theme="1"/>
      <name val="標楷體"/>
      <family val="4"/>
    </font>
    <font>
      <b/>
      <sz val="12"/>
      <color rgb="FFFF0000"/>
      <name val="細明體"/>
      <family val="3"/>
    </font>
    <font>
      <b/>
      <sz val="12"/>
      <color theme="1"/>
      <name val="細明體"/>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19" borderId="0" applyNumberFormat="0" applyBorder="0" applyAlignment="0" applyProtection="0"/>
    <xf numFmtId="0" fontId="49" fillId="0" borderId="1" applyNumberFormat="0" applyFill="0" applyAlignment="0" applyProtection="0"/>
    <xf numFmtId="0" fontId="50" fillId="20" borderId="0" applyNumberFormat="0" applyBorder="0" applyAlignment="0" applyProtection="0"/>
    <xf numFmtId="9" fontId="0" fillId="0" borderId="0" applyFont="0" applyFill="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29" borderId="2" applyNumberFormat="0" applyAlignment="0" applyProtection="0"/>
    <xf numFmtId="0" fontId="59" fillId="21" borderId="8" applyNumberFormat="0" applyAlignment="0" applyProtection="0"/>
    <xf numFmtId="0" fontId="60" fillId="30" borderId="9" applyNumberFormat="0" applyAlignment="0" applyProtection="0"/>
    <xf numFmtId="0" fontId="61" fillId="31" borderId="0" applyNumberFormat="0" applyBorder="0" applyAlignment="0" applyProtection="0"/>
    <xf numFmtId="0" fontId="62" fillId="0" borderId="0" applyNumberFormat="0" applyFill="0" applyBorder="0" applyAlignment="0" applyProtection="0"/>
  </cellStyleXfs>
  <cellXfs count="100">
    <xf numFmtId="0" fontId="0" fillId="0" borderId="0" xfId="0" applyAlignment="1">
      <alignment/>
    </xf>
    <xf numFmtId="0" fontId="63" fillId="0" borderId="0" xfId="0" applyFont="1" applyBorder="1" applyAlignment="1">
      <alignment horizontal="center" vertical="center"/>
    </xf>
    <xf numFmtId="0" fontId="63" fillId="0" borderId="0" xfId="0" applyFont="1" applyAlignment="1">
      <alignment horizontal="center" vertical="center"/>
    </xf>
    <xf numFmtId="0" fontId="64" fillId="0" borderId="0" xfId="0" applyFont="1" applyBorder="1" applyAlignment="1">
      <alignment horizontal="center" vertical="center"/>
    </xf>
    <xf numFmtId="0" fontId="65" fillId="0" borderId="0" xfId="0" applyFont="1" applyAlignment="1">
      <alignment horizontal="distributed" vertical="center"/>
    </xf>
    <xf numFmtId="0" fontId="66" fillId="0" borderId="0" xfId="0" applyFont="1" applyAlignment="1">
      <alignment horizontal="distributed" vertical="center" wrapText="1"/>
    </xf>
    <xf numFmtId="180" fontId="67" fillId="0" borderId="0" xfId="0" applyNumberFormat="1" applyFont="1" applyBorder="1" applyAlignment="1">
      <alignment horizontal="center" vertical="center"/>
    </xf>
    <xf numFmtId="0" fontId="66" fillId="0" borderId="0" xfId="0" applyFont="1" applyAlignment="1">
      <alignment horizontal="center" vertical="center"/>
    </xf>
    <xf numFmtId="180" fontId="68" fillId="0" borderId="0" xfId="0" applyNumberFormat="1" applyFont="1" applyFill="1" applyBorder="1" applyAlignment="1">
      <alignment horizontal="center" vertical="center"/>
    </xf>
    <xf numFmtId="180" fontId="69" fillId="0" borderId="0" xfId="0" applyNumberFormat="1" applyFont="1" applyBorder="1" applyAlignment="1">
      <alignment horizontal="center" vertical="center"/>
    </xf>
    <xf numFmtId="0" fontId="70" fillId="0" borderId="0" xfId="0" applyFont="1" applyAlignment="1">
      <alignment horizontal="center" vertical="center"/>
    </xf>
    <xf numFmtId="49" fontId="71" fillId="0" borderId="0" xfId="0" applyNumberFormat="1" applyFont="1" applyAlignment="1">
      <alignment horizontal="center" vertical="center"/>
    </xf>
    <xf numFmtId="0" fontId="72" fillId="0" borderId="0" xfId="0" applyFont="1" applyAlignment="1">
      <alignment horizontal="center" vertical="center" wrapText="1"/>
    </xf>
    <xf numFmtId="0" fontId="70" fillId="0" borderId="0" xfId="0" applyFont="1" applyAlignment="1">
      <alignment vertical="center" wrapText="1"/>
    </xf>
    <xf numFmtId="177" fontId="73" fillId="0" borderId="0" xfId="0" applyNumberFormat="1" applyFont="1" applyAlignment="1">
      <alignment horizontal="center" vertical="center"/>
    </xf>
    <xf numFmtId="177" fontId="73" fillId="0" borderId="0" xfId="0" applyNumberFormat="1" applyFont="1" applyAlignment="1">
      <alignment vertical="center"/>
    </xf>
    <xf numFmtId="177" fontId="73" fillId="0" borderId="0" xfId="0" applyNumberFormat="1" applyFont="1" applyBorder="1" applyAlignment="1">
      <alignment vertical="center"/>
    </xf>
    <xf numFmtId="0" fontId="71" fillId="0" borderId="0" xfId="0" applyFont="1" applyAlignment="1">
      <alignment horizontal="center" vertical="center" wrapText="1"/>
    </xf>
    <xf numFmtId="0" fontId="71" fillId="0" borderId="0" xfId="0" applyFont="1" applyBorder="1" applyAlignment="1">
      <alignment horizontal="center" vertical="center"/>
    </xf>
    <xf numFmtId="177" fontId="74" fillId="0" borderId="10" xfId="0" applyNumberFormat="1" applyFont="1" applyBorder="1" applyAlignment="1">
      <alignment horizontal="center" vertical="center" wrapText="1"/>
    </xf>
    <xf numFmtId="177" fontId="74" fillId="0" borderId="10" xfId="0" applyNumberFormat="1" applyFont="1" applyBorder="1" applyAlignment="1">
      <alignment horizontal="distributed" vertical="center" wrapText="1"/>
    </xf>
    <xf numFmtId="49" fontId="74" fillId="0" borderId="10" xfId="0" applyNumberFormat="1" applyFont="1" applyBorder="1" applyAlignment="1">
      <alignment horizontal="distributed" vertical="center"/>
    </xf>
    <xf numFmtId="0" fontId="71" fillId="0" borderId="10" xfId="0" applyFont="1" applyBorder="1" applyAlignment="1">
      <alignment horizontal="center" vertical="center" wrapText="1"/>
    </xf>
    <xf numFmtId="0" fontId="71" fillId="0" borderId="10" xfId="0" applyFont="1" applyBorder="1" applyAlignment="1">
      <alignment horizontal="left" vertical="center" wrapText="1"/>
    </xf>
    <xf numFmtId="0" fontId="71" fillId="0" borderId="10" xfId="0" applyFont="1" applyBorder="1" applyAlignment="1">
      <alignment horizontal="center" vertical="center"/>
    </xf>
    <xf numFmtId="0" fontId="71" fillId="0" borderId="10" xfId="0" applyFont="1" applyBorder="1" applyAlignment="1">
      <alignment horizontal="left" vertical="center"/>
    </xf>
    <xf numFmtId="177" fontId="68" fillId="0" borderId="11" xfId="0" applyNumberFormat="1" applyFont="1" applyBorder="1" applyAlignment="1">
      <alignment horizontal="right" vertical="center"/>
    </xf>
    <xf numFmtId="0" fontId="75" fillId="0" borderId="10" xfId="0" applyFont="1" applyBorder="1" applyAlignment="1">
      <alignment horizontal="left" vertical="center" wrapText="1"/>
    </xf>
    <xf numFmtId="177" fontId="74" fillId="0" borderId="10" xfId="0" applyNumberFormat="1" applyFont="1" applyBorder="1" applyAlignment="1">
      <alignment horizontal="right" vertical="center"/>
    </xf>
    <xf numFmtId="49" fontId="71" fillId="0" borderId="12" xfId="0" applyNumberFormat="1" applyFont="1" applyBorder="1" applyAlignment="1">
      <alignment horizontal="center" vertical="center"/>
    </xf>
    <xf numFmtId="177" fontId="71" fillId="0" borderId="10" xfId="0" applyNumberFormat="1" applyFont="1" applyBorder="1" applyAlignment="1">
      <alignment horizontal="right" vertical="center"/>
    </xf>
    <xf numFmtId="49" fontId="71" fillId="0" borderId="10" xfId="0" applyNumberFormat="1" applyFont="1" applyBorder="1" applyAlignment="1">
      <alignment horizontal="center" vertical="center"/>
    </xf>
    <xf numFmtId="180" fontId="71" fillId="0" borderId="13" xfId="0" applyNumberFormat="1" applyFont="1" applyBorder="1" applyAlignment="1">
      <alignment vertical="top" wrapText="1"/>
    </xf>
    <xf numFmtId="180" fontId="74" fillId="0" borderId="13" xfId="0" applyNumberFormat="1" applyFont="1" applyBorder="1" applyAlignment="1">
      <alignment horizontal="left" vertical="top" wrapText="1"/>
    </xf>
    <xf numFmtId="180" fontId="74" fillId="0" borderId="13" xfId="0" applyNumberFormat="1" applyFont="1" applyBorder="1" applyAlignment="1">
      <alignment vertical="top" wrapText="1"/>
    </xf>
    <xf numFmtId="49" fontId="68" fillId="0" borderId="11" xfId="0" applyNumberFormat="1" applyFont="1" applyBorder="1" applyAlignment="1">
      <alignment horizontal="center" vertical="center"/>
    </xf>
    <xf numFmtId="0" fontId="71" fillId="0" borderId="11" xfId="0" applyFont="1" applyBorder="1" applyAlignment="1">
      <alignment horizontal="center" vertical="center" wrapText="1"/>
    </xf>
    <xf numFmtId="0" fontId="6" fillId="0" borderId="10" xfId="0" applyFont="1" applyBorder="1" applyAlignment="1">
      <alignment horizontal="left" vertical="center" wrapText="1"/>
    </xf>
    <xf numFmtId="177" fontId="71" fillId="0" borderId="10" xfId="0" applyNumberFormat="1" applyFont="1" applyBorder="1" applyAlignment="1">
      <alignment horizontal="left" vertical="center" wrapText="1"/>
    </xf>
    <xf numFmtId="49" fontId="68" fillId="0" borderId="14" xfId="0" applyNumberFormat="1" applyFont="1" applyBorder="1" applyAlignment="1">
      <alignment horizontal="center" vertical="center"/>
    </xf>
    <xf numFmtId="177" fontId="67" fillId="0" borderId="11" xfId="0" applyNumberFormat="1" applyFont="1" applyBorder="1" applyAlignment="1">
      <alignment horizontal="right" vertical="center"/>
    </xf>
    <xf numFmtId="0" fontId="6" fillId="0" borderId="11" xfId="0" applyFont="1" applyBorder="1" applyAlignment="1">
      <alignment horizontal="left" vertical="center" wrapText="1"/>
    </xf>
    <xf numFmtId="177" fontId="71" fillId="0" borderId="11"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180" fontId="11" fillId="0" borderId="13" xfId="0" applyNumberFormat="1" applyFont="1" applyBorder="1" applyAlignment="1">
      <alignment vertical="top" wrapText="1"/>
    </xf>
    <xf numFmtId="49" fontId="12" fillId="0" borderId="12" xfId="0" applyNumberFormat="1" applyFont="1" applyBorder="1" applyAlignment="1">
      <alignment horizontal="center" vertical="center"/>
    </xf>
    <xf numFmtId="0" fontId="7" fillId="0" borderId="10" xfId="0" applyFont="1" applyBorder="1" applyAlignment="1">
      <alignment horizontal="center" vertical="center" wrapText="1"/>
    </xf>
    <xf numFmtId="177" fontId="12" fillId="0" borderId="10" xfId="0" applyNumberFormat="1" applyFont="1" applyBorder="1" applyAlignment="1">
      <alignment horizontal="right" vertical="center"/>
    </xf>
    <xf numFmtId="0" fontId="14" fillId="0" borderId="10" xfId="0" applyFont="1" applyBorder="1" applyAlignment="1">
      <alignment horizontal="left" vertical="center" wrapText="1"/>
    </xf>
    <xf numFmtId="49" fontId="68" fillId="0" borderId="10" xfId="0" applyNumberFormat="1" applyFont="1" applyBorder="1" applyAlignment="1">
      <alignment horizontal="center" vertical="center" wrapText="1"/>
    </xf>
    <xf numFmtId="177" fontId="68" fillId="0" borderId="10" xfId="0" applyNumberFormat="1" applyFont="1" applyBorder="1" applyAlignment="1">
      <alignment horizontal="right" vertical="center" wrapText="1"/>
    </xf>
    <xf numFmtId="177" fontId="67" fillId="0" borderId="10" xfId="0" applyNumberFormat="1" applyFont="1" applyBorder="1" applyAlignment="1">
      <alignment horizontal="right" vertical="center" wrapText="1"/>
    </xf>
    <xf numFmtId="49" fontId="68" fillId="0" borderId="12"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0" fillId="0" borderId="0" xfId="0" applyFont="1" applyBorder="1" applyAlignment="1">
      <alignment vertical="center" wrapText="1"/>
    </xf>
    <xf numFmtId="177" fontId="8" fillId="0" borderId="0" xfId="0" applyNumberFormat="1" applyFont="1" applyBorder="1" applyAlignment="1">
      <alignment horizontal="right" vertical="center" wrapText="1"/>
    </xf>
    <xf numFmtId="177" fontId="10" fillId="0" borderId="0" xfId="0" applyNumberFormat="1" applyFont="1" applyBorder="1" applyAlignment="1">
      <alignment horizontal="right" vertical="center" wrapText="1"/>
    </xf>
    <xf numFmtId="177" fontId="15" fillId="0" borderId="0" xfId="0" applyNumberFormat="1" applyFont="1" applyBorder="1" applyAlignment="1">
      <alignment horizontal="center" vertical="center" wrapText="1"/>
    </xf>
    <xf numFmtId="180" fontId="76" fillId="0" borderId="0" xfId="0" applyNumberFormat="1" applyFont="1" applyBorder="1" applyAlignment="1">
      <alignment vertical="top" wrapText="1"/>
    </xf>
    <xf numFmtId="180" fontId="74" fillId="0" borderId="1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177" fontId="12" fillId="0" borderId="11" xfId="0" applyNumberFormat="1" applyFont="1" applyBorder="1" applyAlignment="1">
      <alignment horizontal="right" vertical="center" wrapText="1"/>
    </xf>
    <xf numFmtId="49" fontId="71" fillId="0" borderId="12" xfId="0" applyNumberFormat="1" applyFont="1" applyBorder="1" applyAlignment="1">
      <alignment horizontal="center" vertical="center" wrapText="1"/>
    </xf>
    <xf numFmtId="0" fontId="66" fillId="0" borderId="13" xfId="0" applyFont="1" applyBorder="1" applyAlignment="1">
      <alignment horizontal="center" vertical="center"/>
    </xf>
    <xf numFmtId="177" fontId="5" fillId="0" borderId="16"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74" fillId="0" borderId="12" xfId="0" applyNumberFormat="1" applyFont="1" applyBorder="1" applyAlignment="1">
      <alignment horizontal="distributed" vertical="center"/>
    </xf>
    <xf numFmtId="49" fontId="74" fillId="0" borderId="10" xfId="0" applyNumberFormat="1" applyFont="1" applyBorder="1" applyAlignment="1">
      <alignment horizontal="distributed" vertical="center"/>
    </xf>
    <xf numFmtId="177" fontId="74" fillId="0" borderId="17" xfId="0" applyNumberFormat="1" applyFont="1" applyBorder="1" applyAlignment="1">
      <alignment horizontal="distributed" vertical="center" wrapText="1"/>
    </xf>
    <xf numFmtId="177" fontId="74" fillId="0" borderId="13" xfId="0" applyNumberFormat="1" applyFont="1" applyBorder="1" applyAlignment="1">
      <alignment horizontal="distributed" vertical="center" wrapText="1"/>
    </xf>
    <xf numFmtId="177" fontId="74" fillId="0" borderId="16" xfId="0" applyNumberFormat="1" applyFont="1" applyBorder="1" applyAlignment="1">
      <alignment horizontal="center" vertical="center"/>
    </xf>
    <xf numFmtId="0" fontId="74" fillId="0" borderId="16" xfId="0" applyFont="1" applyBorder="1" applyAlignment="1">
      <alignment horizontal="distributed" vertical="center" wrapText="1"/>
    </xf>
    <xf numFmtId="0" fontId="74" fillId="0" borderId="10" xfId="0" applyFont="1" applyBorder="1" applyAlignment="1">
      <alignment horizontal="distributed" vertical="center" wrapText="1"/>
    </xf>
    <xf numFmtId="49" fontId="63" fillId="0" borderId="0" xfId="0" applyNumberFormat="1" applyFont="1" applyBorder="1" applyAlignment="1">
      <alignment horizontal="center" vertical="center" wrapText="1"/>
    </xf>
    <xf numFmtId="49" fontId="74" fillId="0" borderId="10" xfId="0" applyNumberFormat="1" applyFont="1" applyBorder="1" applyAlignment="1">
      <alignment horizontal="distributed" vertical="center" textRotation="255"/>
    </xf>
    <xf numFmtId="0" fontId="74" fillId="0" borderId="10" xfId="0" applyFont="1" applyBorder="1" applyAlignment="1">
      <alignment vertical="top" textRotation="255" wrapText="1"/>
    </xf>
    <xf numFmtId="0" fontId="74" fillId="0" borderId="10" xfId="0" applyFont="1" applyBorder="1" applyAlignment="1">
      <alignment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180" fontId="71"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49" fontId="68" fillId="0" borderId="10" xfId="0" applyNumberFormat="1" applyFont="1" applyBorder="1" applyAlignment="1">
      <alignment horizontal="center" vertical="center"/>
    </xf>
    <xf numFmtId="177" fontId="68" fillId="0" borderId="10" xfId="0" applyNumberFormat="1" applyFont="1" applyBorder="1" applyAlignment="1">
      <alignment horizontal="right" vertical="center"/>
    </xf>
    <xf numFmtId="177" fontId="67" fillId="0" borderId="10" xfId="0" applyNumberFormat="1" applyFont="1" applyBorder="1" applyAlignment="1">
      <alignment horizontal="right" vertical="center"/>
    </xf>
    <xf numFmtId="49" fontId="13" fillId="0" borderId="10" xfId="0" applyNumberFormat="1" applyFont="1" applyBorder="1" applyAlignment="1">
      <alignment horizontal="center" vertical="center"/>
    </xf>
    <xf numFmtId="0" fontId="7" fillId="0" borderId="10" xfId="0" applyFont="1" applyBorder="1" applyAlignment="1">
      <alignment horizontal="justify" vertical="center"/>
    </xf>
    <xf numFmtId="49" fontId="74" fillId="0" borderId="18" xfId="0" applyNumberFormat="1" applyFont="1" applyBorder="1" applyAlignment="1">
      <alignment horizontal="distributed" vertical="center" textRotation="255"/>
    </xf>
    <xf numFmtId="0" fontId="74" fillId="0" borderId="16" xfId="0" applyFont="1" applyBorder="1" applyAlignment="1">
      <alignment horizontal="center" vertical="center" wrapText="1"/>
    </xf>
    <xf numFmtId="0" fontId="71" fillId="0" borderId="16" xfId="0" applyFont="1" applyBorder="1" applyAlignment="1">
      <alignment vertical="center"/>
    </xf>
    <xf numFmtId="0" fontId="74" fillId="0" borderId="16" xfId="0" applyFont="1" applyBorder="1" applyAlignment="1">
      <alignment vertical="center" wrapText="1"/>
    </xf>
    <xf numFmtId="49" fontId="74" fillId="0" borderId="12" xfId="0" applyNumberFormat="1" applyFont="1" applyBorder="1" applyAlignment="1">
      <alignment horizontal="distributed" vertical="center" textRotation="255"/>
    </xf>
    <xf numFmtId="180" fontId="74" fillId="0" borderId="13" xfId="0" applyNumberFormat="1" applyFont="1" applyBorder="1" applyAlignment="1">
      <alignment horizontal="center" vertical="center" wrapText="1"/>
    </xf>
    <xf numFmtId="180" fontId="71" fillId="0" borderId="13" xfId="0" applyNumberFormat="1" applyFont="1" applyBorder="1" applyAlignment="1">
      <alignment horizontal="left" vertical="center" wrapText="1"/>
    </xf>
    <xf numFmtId="49" fontId="68" fillId="0" borderId="12" xfId="0" applyNumberFormat="1" applyFont="1" applyBorder="1" applyAlignment="1">
      <alignment horizontal="center" vertical="center"/>
    </xf>
    <xf numFmtId="180" fontId="77" fillId="0" borderId="13" xfId="0" applyNumberFormat="1" applyFont="1" applyBorder="1" applyAlignment="1">
      <alignment vertical="top" wrapText="1"/>
    </xf>
    <xf numFmtId="180" fontId="11" fillId="0" borderId="13" xfId="0" applyNumberFormat="1" applyFont="1" applyBorder="1" applyAlignment="1">
      <alignment horizontal="left" vertical="top" wrapText="1"/>
    </xf>
    <xf numFmtId="180" fontId="74" fillId="0" borderId="13" xfId="0" applyNumberFormat="1"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R530"/>
  <sheetViews>
    <sheetView tabSelected="1" view="pageLayout" zoomScale="80" zoomScaleSheetLayoutView="75" zoomScalePageLayoutView="80" workbookViewId="0" topLeftCell="A28">
      <selection activeCell="O7" sqref="O1:O16384"/>
    </sheetView>
  </sheetViews>
  <sheetFormatPr defaultColWidth="9.00390625" defaultRowHeight="16.5"/>
  <cols>
    <col min="1" max="1" width="4.25390625" style="11" customWidth="1"/>
    <col min="2" max="2" width="5.75390625" style="11" customWidth="1"/>
    <col min="3" max="6" width="5.25390625" style="12" customWidth="1"/>
    <col min="7" max="7" width="29.375" style="13" customWidth="1"/>
    <col min="8" max="8" width="14.125" style="14" customWidth="1"/>
    <col min="9" max="9" width="11.875" style="15" customWidth="1"/>
    <col min="10" max="10" width="10.50390625" style="15" customWidth="1"/>
    <col min="11" max="11" width="6.25390625" style="14" hidden="1" customWidth="1"/>
    <col min="12" max="12" width="15.00390625" style="15" customWidth="1"/>
    <col min="13" max="13" width="19.50390625" style="15" customWidth="1"/>
    <col min="14" max="14" width="18.00390625" style="15" customWidth="1"/>
    <col min="15" max="15" width="11.875" style="17" customWidth="1"/>
    <col min="16" max="18" width="4.625" style="18" customWidth="1"/>
    <col min="19" max="16384" width="9.00390625" style="10" customWidth="1"/>
  </cols>
  <sheetData>
    <row r="1" spans="1:18" s="2" customFormat="1" ht="39" customHeight="1" thickBot="1">
      <c r="A1" s="76" t="s">
        <v>62</v>
      </c>
      <c r="B1" s="76"/>
      <c r="C1" s="76"/>
      <c r="D1" s="76"/>
      <c r="E1" s="76"/>
      <c r="F1" s="76"/>
      <c r="G1" s="76"/>
      <c r="H1" s="76"/>
      <c r="I1" s="76"/>
      <c r="J1" s="76"/>
      <c r="K1" s="76"/>
      <c r="L1" s="76"/>
      <c r="M1" s="76"/>
      <c r="N1" s="76"/>
      <c r="O1" s="76"/>
      <c r="P1" s="1"/>
      <c r="Q1" s="1"/>
      <c r="R1" s="1"/>
    </row>
    <row r="2" spans="1:18" s="4" customFormat="1" ht="45" customHeight="1">
      <c r="A2" s="89" t="s">
        <v>15</v>
      </c>
      <c r="B2" s="90" t="s">
        <v>16</v>
      </c>
      <c r="C2" s="91"/>
      <c r="D2" s="92" t="s">
        <v>17</v>
      </c>
      <c r="E2" s="92" t="s">
        <v>38</v>
      </c>
      <c r="F2" s="92" t="s">
        <v>18</v>
      </c>
      <c r="G2" s="74" t="s">
        <v>19</v>
      </c>
      <c r="H2" s="73" t="s">
        <v>64</v>
      </c>
      <c r="I2" s="73"/>
      <c r="J2" s="73"/>
      <c r="K2" s="73"/>
      <c r="L2" s="73"/>
      <c r="M2" s="67" t="s">
        <v>70</v>
      </c>
      <c r="N2" s="67" t="s">
        <v>73</v>
      </c>
      <c r="O2" s="71" t="s">
        <v>65</v>
      </c>
      <c r="P2" s="3"/>
      <c r="Q2" s="3"/>
      <c r="R2" s="3"/>
    </row>
    <row r="3" spans="1:18" s="5" customFormat="1" ht="62.25" customHeight="1">
      <c r="A3" s="93"/>
      <c r="B3" s="77" t="s">
        <v>20</v>
      </c>
      <c r="C3" s="78" t="s">
        <v>12</v>
      </c>
      <c r="D3" s="79"/>
      <c r="E3" s="79"/>
      <c r="F3" s="79"/>
      <c r="G3" s="75"/>
      <c r="H3" s="19" t="s">
        <v>66</v>
      </c>
      <c r="I3" s="19" t="s">
        <v>67</v>
      </c>
      <c r="J3" s="19" t="s">
        <v>21</v>
      </c>
      <c r="K3" s="19" t="s">
        <v>68</v>
      </c>
      <c r="L3" s="20" t="s">
        <v>69</v>
      </c>
      <c r="M3" s="68"/>
      <c r="N3" s="68"/>
      <c r="O3" s="72"/>
      <c r="P3" s="3"/>
      <c r="Q3" s="3"/>
      <c r="R3" s="3"/>
    </row>
    <row r="4" spans="1:18" s="7" customFormat="1" ht="27.75" customHeight="1">
      <c r="A4" s="69" t="s">
        <v>0</v>
      </c>
      <c r="B4" s="70"/>
      <c r="C4" s="70"/>
      <c r="D4" s="70"/>
      <c r="E4" s="70"/>
      <c r="F4" s="70"/>
      <c r="G4" s="70"/>
      <c r="H4" s="28">
        <f>SUM(H5:H26)</f>
        <v>1490865</v>
      </c>
      <c r="I4" s="28">
        <f>SUM(I5:I26)</f>
        <v>205295</v>
      </c>
      <c r="J4" s="28">
        <f>SUM(J5:J26)</f>
        <v>30000</v>
      </c>
      <c r="K4" s="28">
        <f>SUM(K5:K26)</f>
        <v>0</v>
      </c>
      <c r="L4" s="28">
        <f>SUM(L5:L26)</f>
        <v>1726160</v>
      </c>
      <c r="M4" s="80"/>
      <c r="N4" s="81"/>
      <c r="O4" s="94"/>
      <c r="P4" s="6"/>
      <c r="Q4" s="6"/>
      <c r="R4" s="6"/>
    </row>
    <row r="5" spans="1:18" s="7" customFormat="1" ht="176.25" customHeight="1">
      <c r="A5" s="29" t="s">
        <v>5</v>
      </c>
      <c r="B5" s="21"/>
      <c r="C5" s="22" t="s">
        <v>39</v>
      </c>
      <c r="D5" s="22" t="s">
        <v>42</v>
      </c>
      <c r="E5" s="22" t="s">
        <v>39</v>
      </c>
      <c r="F5" s="22"/>
      <c r="G5" s="23" t="s">
        <v>30</v>
      </c>
      <c r="H5" s="30">
        <v>800000</v>
      </c>
      <c r="I5" s="30"/>
      <c r="J5" s="30"/>
      <c r="K5" s="30"/>
      <c r="L5" s="28">
        <f aca="true" t="shared" si="0" ref="L5:L26">SUM(H5:K5)</f>
        <v>800000</v>
      </c>
      <c r="M5" s="82" t="s">
        <v>87</v>
      </c>
      <c r="N5" s="37" t="s">
        <v>71</v>
      </c>
      <c r="O5" s="66"/>
      <c r="P5" s="6"/>
      <c r="Q5" s="6"/>
      <c r="R5" s="6"/>
    </row>
    <row r="6" spans="1:18" s="7" customFormat="1" ht="192" customHeight="1">
      <c r="A6" s="29" t="s">
        <v>1</v>
      </c>
      <c r="B6" s="21"/>
      <c r="C6" s="22" t="s">
        <v>39</v>
      </c>
      <c r="D6" s="22" t="s">
        <v>42</v>
      </c>
      <c r="E6" s="22" t="s">
        <v>31</v>
      </c>
      <c r="F6" s="22"/>
      <c r="G6" s="23" t="s">
        <v>37</v>
      </c>
      <c r="H6" s="30">
        <v>37965</v>
      </c>
      <c r="I6" s="30"/>
      <c r="J6" s="30"/>
      <c r="K6" s="30"/>
      <c r="L6" s="28">
        <f t="shared" si="0"/>
        <v>37965</v>
      </c>
      <c r="M6" s="82"/>
      <c r="N6" s="37" t="s">
        <v>71</v>
      </c>
      <c r="O6" s="66"/>
      <c r="P6" s="6"/>
      <c r="Q6" s="6"/>
      <c r="R6" s="6"/>
    </row>
    <row r="7" spans="1:18" s="7" customFormat="1" ht="225" customHeight="1">
      <c r="A7" s="29" t="s">
        <v>2</v>
      </c>
      <c r="B7" s="21"/>
      <c r="C7" s="22"/>
      <c r="D7" s="22"/>
      <c r="E7" s="22" t="s">
        <v>48</v>
      </c>
      <c r="F7" s="22"/>
      <c r="G7" s="23" t="s">
        <v>46</v>
      </c>
      <c r="H7" s="30">
        <v>75400</v>
      </c>
      <c r="I7" s="30">
        <v>20000</v>
      </c>
      <c r="J7" s="30"/>
      <c r="K7" s="30"/>
      <c r="L7" s="28">
        <f t="shared" si="0"/>
        <v>95400</v>
      </c>
      <c r="M7" s="38" t="s">
        <v>88</v>
      </c>
      <c r="N7" s="37" t="s">
        <v>71</v>
      </c>
      <c r="O7" s="95"/>
      <c r="P7" s="6"/>
      <c r="Q7" s="6"/>
      <c r="R7" s="6"/>
    </row>
    <row r="8" spans="1:18" ht="159" customHeight="1">
      <c r="A8" s="29" t="s">
        <v>3</v>
      </c>
      <c r="B8" s="31"/>
      <c r="C8" s="22" t="s">
        <v>39</v>
      </c>
      <c r="D8" s="21"/>
      <c r="E8" s="21"/>
      <c r="F8" s="21"/>
      <c r="G8" s="23" t="s">
        <v>22</v>
      </c>
      <c r="H8" s="30">
        <v>6000</v>
      </c>
      <c r="I8" s="30"/>
      <c r="J8" s="30"/>
      <c r="K8" s="30"/>
      <c r="L8" s="28">
        <f t="shared" si="0"/>
        <v>6000</v>
      </c>
      <c r="M8" s="38" t="s">
        <v>89</v>
      </c>
      <c r="N8" s="37" t="s">
        <v>71</v>
      </c>
      <c r="O8" s="32"/>
      <c r="P8" s="8"/>
      <c r="Q8" s="8"/>
      <c r="R8" s="9"/>
    </row>
    <row r="9" spans="1:18" ht="136.5" customHeight="1">
      <c r="A9" s="65" t="s">
        <v>4</v>
      </c>
      <c r="B9" s="31"/>
      <c r="C9" s="22" t="s">
        <v>39</v>
      </c>
      <c r="D9" s="31"/>
      <c r="E9" s="31"/>
      <c r="F9" s="31"/>
      <c r="G9" s="23" t="s">
        <v>24</v>
      </c>
      <c r="H9" s="30">
        <v>12000</v>
      </c>
      <c r="I9" s="30"/>
      <c r="J9" s="30"/>
      <c r="K9" s="30"/>
      <c r="L9" s="28">
        <f t="shared" si="0"/>
        <v>12000</v>
      </c>
      <c r="M9" s="38" t="s">
        <v>91</v>
      </c>
      <c r="N9" s="37" t="s">
        <v>71</v>
      </c>
      <c r="O9" s="33"/>
      <c r="P9" s="8"/>
      <c r="Q9" s="8"/>
      <c r="R9" s="9"/>
    </row>
    <row r="10" spans="1:18" ht="99" customHeight="1">
      <c r="A10" s="29" t="s">
        <v>6</v>
      </c>
      <c r="B10" s="31"/>
      <c r="C10" s="24"/>
      <c r="D10" s="24"/>
      <c r="E10" s="22" t="s">
        <v>39</v>
      </c>
      <c r="F10" s="22"/>
      <c r="G10" s="23" t="s">
        <v>32</v>
      </c>
      <c r="H10" s="30">
        <v>80000</v>
      </c>
      <c r="I10" s="30">
        <v>30000</v>
      </c>
      <c r="J10" s="30"/>
      <c r="K10" s="30"/>
      <c r="L10" s="28">
        <f t="shared" si="0"/>
        <v>110000</v>
      </c>
      <c r="M10" s="38" t="s">
        <v>90</v>
      </c>
      <c r="N10" s="37" t="s">
        <v>71</v>
      </c>
      <c r="O10" s="33"/>
      <c r="P10" s="8"/>
      <c r="Q10" s="8"/>
      <c r="R10" s="9"/>
    </row>
    <row r="11" spans="1:18" ht="141" customHeight="1">
      <c r="A11" s="29" t="s">
        <v>7</v>
      </c>
      <c r="B11" s="31"/>
      <c r="C11" s="22" t="s">
        <v>39</v>
      </c>
      <c r="D11" s="22"/>
      <c r="E11" s="22"/>
      <c r="F11" s="22"/>
      <c r="G11" s="23" t="s">
        <v>13</v>
      </c>
      <c r="H11" s="30">
        <v>161000</v>
      </c>
      <c r="I11" s="30">
        <v>19000</v>
      </c>
      <c r="J11" s="30"/>
      <c r="K11" s="30"/>
      <c r="L11" s="28">
        <f t="shared" si="0"/>
        <v>180000</v>
      </c>
      <c r="M11" s="38" t="s">
        <v>92</v>
      </c>
      <c r="N11" s="37" t="s">
        <v>71</v>
      </c>
      <c r="O11" s="33"/>
      <c r="P11" s="8"/>
      <c r="Q11" s="8"/>
      <c r="R11" s="9"/>
    </row>
    <row r="12" spans="1:18" ht="270.75" customHeight="1">
      <c r="A12" s="29" t="s">
        <v>8</v>
      </c>
      <c r="B12" s="31"/>
      <c r="C12" s="22"/>
      <c r="D12" s="22" t="s">
        <v>39</v>
      </c>
      <c r="E12" s="22"/>
      <c r="F12" s="22"/>
      <c r="G12" s="23" t="s">
        <v>41</v>
      </c>
      <c r="H12" s="30">
        <v>95000</v>
      </c>
      <c r="I12" s="30">
        <v>121295</v>
      </c>
      <c r="J12" s="30"/>
      <c r="K12" s="30"/>
      <c r="L12" s="28">
        <f t="shared" si="0"/>
        <v>216295</v>
      </c>
      <c r="M12" s="83" t="s">
        <v>93</v>
      </c>
      <c r="N12" s="37" t="s">
        <v>71</v>
      </c>
      <c r="O12" s="33"/>
      <c r="P12" s="8"/>
      <c r="Q12" s="8"/>
      <c r="R12" s="9"/>
    </row>
    <row r="13" spans="1:18" ht="159" customHeight="1">
      <c r="A13" s="29" t="s">
        <v>10</v>
      </c>
      <c r="B13" s="22" t="s">
        <v>40</v>
      </c>
      <c r="C13" s="22"/>
      <c r="D13" s="22"/>
      <c r="E13" s="22"/>
      <c r="F13" s="22"/>
      <c r="G13" s="23" t="s">
        <v>63</v>
      </c>
      <c r="H13" s="30">
        <v>5000</v>
      </c>
      <c r="I13" s="30"/>
      <c r="J13" s="30"/>
      <c r="K13" s="30"/>
      <c r="L13" s="28">
        <f t="shared" si="0"/>
        <v>5000</v>
      </c>
      <c r="M13" s="38" t="s">
        <v>106</v>
      </c>
      <c r="N13" s="37" t="s">
        <v>71</v>
      </c>
      <c r="O13" s="33"/>
      <c r="P13" s="8"/>
      <c r="Q13" s="8"/>
      <c r="R13" s="9"/>
    </row>
    <row r="14" spans="1:18" ht="155.25" customHeight="1">
      <c r="A14" s="29" t="s">
        <v>11</v>
      </c>
      <c r="B14" s="31"/>
      <c r="C14" s="22" t="s">
        <v>39</v>
      </c>
      <c r="D14" s="22"/>
      <c r="E14" s="22"/>
      <c r="F14" s="22"/>
      <c r="G14" s="23" t="s">
        <v>23</v>
      </c>
      <c r="H14" s="30">
        <v>20000</v>
      </c>
      <c r="I14" s="30"/>
      <c r="J14" s="30"/>
      <c r="K14" s="30"/>
      <c r="L14" s="28">
        <f t="shared" si="0"/>
        <v>20000</v>
      </c>
      <c r="M14" s="38" t="s">
        <v>107</v>
      </c>
      <c r="N14" s="37" t="s">
        <v>71</v>
      </c>
      <c r="O14" s="33"/>
      <c r="P14" s="8"/>
      <c r="Q14" s="8"/>
      <c r="R14" s="9"/>
    </row>
    <row r="15" spans="1:18" ht="129" customHeight="1">
      <c r="A15" s="29" t="s">
        <v>9</v>
      </c>
      <c r="B15" s="31"/>
      <c r="C15" s="22" t="s">
        <v>40</v>
      </c>
      <c r="D15" s="24"/>
      <c r="E15" s="24"/>
      <c r="F15" s="24"/>
      <c r="G15" s="23" t="s">
        <v>25</v>
      </c>
      <c r="H15" s="30">
        <v>20000</v>
      </c>
      <c r="I15" s="30"/>
      <c r="J15" s="30"/>
      <c r="K15" s="30"/>
      <c r="L15" s="28">
        <f t="shared" si="0"/>
        <v>20000</v>
      </c>
      <c r="M15" s="38" t="s">
        <v>94</v>
      </c>
      <c r="N15" s="37" t="s">
        <v>71</v>
      </c>
      <c r="O15" s="33"/>
      <c r="P15" s="8"/>
      <c r="Q15" s="8"/>
      <c r="R15" s="9"/>
    </row>
    <row r="16" spans="1:18" ht="105" customHeight="1">
      <c r="A16" s="29" t="s">
        <v>51</v>
      </c>
      <c r="B16" s="31"/>
      <c r="C16" s="22" t="s">
        <v>40</v>
      </c>
      <c r="D16" s="22"/>
      <c r="E16" s="22"/>
      <c r="F16" s="22"/>
      <c r="G16" s="23" t="s">
        <v>26</v>
      </c>
      <c r="H16" s="30">
        <v>4000</v>
      </c>
      <c r="I16" s="30">
        <v>6000</v>
      </c>
      <c r="J16" s="30">
        <v>30000</v>
      </c>
      <c r="K16" s="30"/>
      <c r="L16" s="28">
        <f t="shared" si="0"/>
        <v>40000</v>
      </c>
      <c r="M16" s="38" t="s">
        <v>95</v>
      </c>
      <c r="N16" s="37" t="s">
        <v>71</v>
      </c>
      <c r="O16" s="33"/>
      <c r="P16" s="8"/>
      <c r="Q16" s="8"/>
      <c r="R16" s="9"/>
    </row>
    <row r="17" spans="1:18" ht="102.75" customHeight="1">
      <c r="A17" s="29" t="s">
        <v>52</v>
      </c>
      <c r="B17" s="31"/>
      <c r="C17" s="22" t="s">
        <v>40</v>
      </c>
      <c r="D17" s="22"/>
      <c r="E17" s="22"/>
      <c r="F17" s="22"/>
      <c r="G17" s="25" t="s">
        <v>27</v>
      </c>
      <c r="H17" s="30">
        <v>50000</v>
      </c>
      <c r="I17" s="30"/>
      <c r="J17" s="30"/>
      <c r="K17" s="30"/>
      <c r="L17" s="28">
        <f t="shared" si="0"/>
        <v>50000</v>
      </c>
      <c r="M17" s="38" t="s">
        <v>96</v>
      </c>
      <c r="N17" s="37" t="s">
        <v>71</v>
      </c>
      <c r="O17" s="34"/>
      <c r="P17" s="8"/>
      <c r="Q17" s="8"/>
      <c r="R17" s="9"/>
    </row>
    <row r="18" spans="1:18" ht="105.75" customHeight="1">
      <c r="A18" s="29" t="s">
        <v>53</v>
      </c>
      <c r="B18" s="31"/>
      <c r="C18" s="22" t="s">
        <v>40</v>
      </c>
      <c r="D18" s="22"/>
      <c r="E18" s="22"/>
      <c r="F18" s="22"/>
      <c r="G18" s="23" t="s">
        <v>28</v>
      </c>
      <c r="H18" s="30">
        <v>5500</v>
      </c>
      <c r="I18" s="30"/>
      <c r="J18" s="30"/>
      <c r="K18" s="30"/>
      <c r="L18" s="28">
        <f t="shared" si="0"/>
        <v>5500</v>
      </c>
      <c r="M18" s="38" t="s">
        <v>97</v>
      </c>
      <c r="N18" s="37" t="s">
        <v>71</v>
      </c>
      <c r="O18" s="34"/>
      <c r="P18" s="8"/>
      <c r="Q18" s="8"/>
      <c r="R18" s="9"/>
    </row>
    <row r="19" spans="1:18" ht="102.75" customHeight="1">
      <c r="A19" s="29" t="s">
        <v>54</v>
      </c>
      <c r="B19" s="31"/>
      <c r="C19" s="22" t="s">
        <v>39</v>
      </c>
      <c r="D19" s="22"/>
      <c r="E19" s="22" t="s">
        <v>39</v>
      </c>
      <c r="F19" s="22"/>
      <c r="G19" s="23" t="s">
        <v>14</v>
      </c>
      <c r="H19" s="30">
        <v>13000</v>
      </c>
      <c r="I19" s="30"/>
      <c r="J19" s="30"/>
      <c r="K19" s="30"/>
      <c r="L19" s="28">
        <f t="shared" si="0"/>
        <v>13000</v>
      </c>
      <c r="M19" s="38" t="s">
        <v>95</v>
      </c>
      <c r="N19" s="37" t="s">
        <v>71</v>
      </c>
      <c r="O19" s="34"/>
      <c r="P19" s="8"/>
      <c r="Q19" s="8"/>
      <c r="R19" s="9"/>
    </row>
    <row r="20" spans="1:18" ht="149.25" customHeight="1">
      <c r="A20" s="29" t="s">
        <v>55</v>
      </c>
      <c r="B20" s="31"/>
      <c r="C20" s="22" t="s">
        <v>39</v>
      </c>
      <c r="D20" s="22" t="s">
        <v>44</v>
      </c>
      <c r="E20" s="22"/>
      <c r="F20" s="22"/>
      <c r="G20" s="23" t="s">
        <v>33</v>
      </c>
      <c r="H20" s="30">
        <v>10000</v>
      </c>
      <c r="I20" s="30"/>
      <c r="J20" s="30"/>
      <c r="K20" s="30"/>
      <c r="L20" s="28">
        <f t="shared" si="0"/>
        <v>10000</v>
      </c>
      <c r="M20" s="38" t="s">
        <v>98</v>
      </c>
      <c r="N20" s="37" t="s">
        <v>71</v>
      </c>
      <c r="O20" s="34"/>
      <c r="P20" s="8"/>
      <c r="Q20" s="8"/>
      <c r="R20" s="9"/>
    </row>
    <row r="21" spans="1:18" ht="94.5" customHeight="1">
      <c r="A21" s="29" t="s">
        <v>56</v>
      </c>
      <c r="B21" s="31"/>
      <c r="C21" s="22"/>
      <c r="D21" s="22" t="s">
        <v>49</v>
      </c>
      <c r="E21" s="22"/>
      <c r="F21" s="22"/>
      <c r="G21" s="25" t="s">
        <v>45</v>
      </c>
      <c r="H21" s="30">
        <v>30000</v>
      </c>
      <c r="I21" s="30">
        <v>3000</v>
      </c>
      <c r="J21" s="30"/>
      <c r="K21" s="30"/>
      <c r="L21" s="28">
        <f t="shared" si="0"/>
        <v>33000</v>
      </c>
      <c r="M21" s="38" t="s">
        <v>99</v>
      </c>
      <c r="N21" s="37" t="s">
        <v>71</v>
      </c>
      <c r="O21" s="34"/>
      <c r="P21" s="8"/>
      <c r="Q21" s="8"/>
      <c r="R21" s="9"/>
    </row>
    <row r="22" spans="1:18" ht="351.75" customHeight="1">
      <c r="A22" s="29" t="s">
        <v>57</v>
      </c>
      <c r="B22" s="24"/>
      <c r="C22" s="22" t="s">
        <v>40</v>
      </c>
      <c r="D22" s="22"/>
      <c r="E22" s="22"/>
      <c r="F22" s="22"/>
      <c r="G22" s="25" t="s">
        <v>29</v>
      </c>
      <c r="H22" s="30">
        <v>35000</v>
      </c>
      <c r="I22" s="30"/>
      <c r="J22" s="30"/>
      <c r="K22" s="30"/>
      <c r="L22" s="28">
        <f t="shared" si="0"/>
        <v>35000</v>
      </c>
      <c r="M22" s="38" t="s">
        <v>100</v>
      </c>
      <c r="N22" s="37" t="s">
        <v>71</v>
      </c>
      <c r="O22" s="34"/>
      <c r="P22" s="8"/>
      <c r="Q22" s="8"/>
      <c r="R22" s="9"/>
    </row>
    <row r="23" spans="1:18" ht="133.5" customHeight="1">
      <c r="A23" s="29" t="s">
        <v>58</v>
      </c>
      <c r="B23" s="31"/>
      <c r="C23" s="22" t="s">
        <v>39</v>
      </c>
      <c r="D23" s="22"/>
      <c r="E23" s="22"/>
      <c r="F23" s="22"/>
      <c r="G23" s="23" t="s">
        <v>34</v>
      </c>
      <c r="H23" s="30">
        <v>2000</v>
      </c>
      <c r="I23" s="30">
        <v>6000</v>
      </c>
      <c r="J23" s="30"/>
      <c r="K23" s="30"/>
      <c r="L23" s="28">
        <f t="shared" si="0"/>
        <v>8000</v>
      </c>
      <c r="M23" s="38" t="s">
        <v>101</v>
      </c>
      <c r="N23" s="37" t="s">
        <v>71</v>
      </c>
      <c r="O23" s="34"/>
      <c r="P23" s="8"/>
      <c r="Q23" s="8"/>
      <c r="R23" s="9"/>
    </row>
    <row r="24" spans="1:18" ht="151.5" customHeight="1">
      <c r="A24" s="29" t="s">
        <v>59</v>
      </c>
      <c r="B24" s="31"/>
      <c r="C24" s="22" t="s">
        <v>39</v>
      </c>
      <c r="D24" s="22" t="s">
        <v>31</v>
      </c>
      <c r="E24" s="22" t="s">
        <v>39</v>
      </c>
      <c r="F24" s="22"/>
      <c r="G24" s="25" t="s">
        <v>35</v>
      </c>
      <c r="H24" s="30">
        <v>5000</v>
      </c>
      <c r="I24" s="30"/>
      <c r="J24" s="30"/>
      <c r="K24" s="30"/>
      <c r="L24" s="28">
        <f t="shared" si="0"/>
        <v>5000</v>
      </c>
      <c r="M24" s="38" t="s">
        <v>98</v>
      </c>
      <c r="N24" s="37" t="s">
        <v>71</v>
      </c>
      <c r="O24" s="34"/>
      <c r="P24" s="8"/>
      <c r="Q24" s="8"/>
      <c r="R24" s="9"/>
    </row>
    <row r="25" spans="1:18" ht="140.25" customHeight="1">
      <c r="A25" s="29" t="s">
        <v>60</v>
      </c>
      <c r="B25" s="31"/>
      <c r="C25" s="22" t="s">
        <v>39</v>
      </c>
      <c r="D25" s="22" t="s">
        <v>43</v>
      </c>
      <c r="E25" s="22"/>
      <c r="F25" s="22"/>
      <c r="G25" s="27" t="s">
        <v>36</v>
      </c>
      <c r="H25" s="30">
        <v>4000</v>
      </c>
      <c r="I25" s="30"/>
      <c r="J25" s="30"/>
      <c r="K25" s="30"/>
      <c r="L25" s="28">
        <f t="shared" si="0"/>
        <v>4000</v>
      </c>
      <c r="M25" s="38" t="s">
        <v>72</v>
      </c>
      <c r="N25" s="37" t="s">
        <v>71</v>
      </c>
      <c r="O25" s="34"/>
      <c r="P25" s="8"/>
      <c r="Q25" s="8"/>
      <c r="R25" s="9"/>
    </row>
    <row r="26" spans="1:18" ht="254.25" customHeight="1">
      <c r="A26" s="96" t="s">
        <v>61</v>
      </c>
      <c r="B26" s="84"/>
      <c r="C26" s="22" t="s">
        <v>39</v>
      </c>
      <c r="D26" s="22"/>
      <c r="E26" s="22"/>
      <c r="F26" s="22"/>
      <c r="G26" s="23" t="s">
        <v>50</v>
      </c>
      <c r="H26" s="85">
        <v>20000</v>
      </c>
      <c r="I26" s="85" t="s">
        <v>47</v>
      </c>
      <c r="J26" s="85"/>
      <c r="K26" s="85"/>
      <c r="L26" s="86">
        <f t="shared" si="0"/>
        <v>20000</v>
      </c>
      <c r="M26" s="38" t="s">
        <v>102</v>
      </c>
      <c r="N26" s="37" t="s">
        <v>71</v>
      </c>
      <c r="O26" s="97"/>
      <c r="P26" s="8"/>
      <c r="Q26" s="8"/>
      <c r="R26" s="9"/>
    </row>
    <row r="27" spans="1:18" ht="288.75" customHeight="1">
      <c r="A27" s="45" t="s">
        <v>75</v>
      </c>
      <c r="B27" s="43" t="s">
        <v>31</v>
      </c>
      <c r="C27" s="46"/>
      <c r="D27" s="46"/>
      <c r="E27" s="43" t="s">
        <v>39</v>
      </c>
      <c r="F27" s="43" t="s">
        <v>39</v>
      </c>
      <c r="G27" s="48" t="s">
        <v>77</v>
      </c>
      <c r="H27" s="47">
        <v>3500</v>
      </c>
      <c r="I27" s="47"/>
      <c r="J27" s="47"/>
      <c r="K27" s="47"/>
      <c r="L27" s="47">
        <v>3500</v>
      </c>
      <c r="M27" s="38" t="s">
        <v>78</v>
      </c>
      <c r="N27" s="37" t="s">
        <v>71</v>
      </c>
      <c r="O27" s="44"/>
      <c r="P27" s="8"/>
      <c r="Q27" s="8"/>
      <c r="R27" s="9"/>
    </row>
    <row r="28" spans="1:18" ht="267" customHeight="1">
      <c r="A28" s="45" t="s">
        <v>76</v>
      </c>
      <c r="B28" s="87" t="s">
        <v>31</v>
      </c>
      <c r="C28" s="43"/>
      <c r="D28" s="43" t="s">
        <v>39</v>
      </c>
      <c r="E28" s="46"/>
      <c r="F28" s="43" t="s">
        <v>39</v>
      </c>
      <c r="G28" s="83" t="s">
        <v>74</v>
      </c>
      <c r="H28" s="47">
        <v>7000</v>
      </c>
      <c r="I28" s="47"/>
      <c r="J28" s="47"/>
      <c r="K28" s="47"/>
      <c r="L28" s="47">
        <v>7000</v>
      </c>
      <c r="M28" s="88" t="s">
        <v>103</v>
      </c>
      <c r="N28" s="37" t="s">
        <v>71</v>
      </c>
      <c r="O28" s="98"/>
      <c r="P28" s="8"/>
      <c r="Q28" s="8"/>
      <c r="R28" s="9"/>
    </row>
    <row r="29" spans="1:18" ht="163.5" customHeight="1">
      <c r="A29" s="52" t="s">
        <v>81</v>
      </c>
      <c r="B29" s="49"/>
      <c r="C29" s="22"/>
      <c r="D29" s="22"/>
      <c r="E29" s="22"/>
      <c r="F29" s="22"/>
      <c r="G29" s="23" t="s">
        <v>79</v>
      </c>
      <c r="H29" s="50">
        <v>5000</v>
      </c>
      <c r="I29" s="50"/>
      <c r="J29" s="50"/>
      <c r="K29" s="50"/>
      <c r="L29" s="51">
        <v>5000</v>
      </c>
      <c r="M29" s="38" t="s">
        <v>104</v>
      </c>
      <c r="N29" s="37" t="s">
        <v>71</v>
      </c>
      <c r="O29" s="99" t="s">
        <v>83</v>
      </c>
      <c r="P29" s="8"/>
      <c r="Q29" s="8"/>
      <c r="R29" s="9"/>
    </row>
    <row r="30" spans="1:18" ht="127.5" customHeight="1">
      <c r="A30" s="52" t="s">
        <v>82</v>
      </c>
      <c r="B30" s="49"/>
      <c r="C30" s="22"/>
      <c r="D30" s="22"/>
      <c r="E30" s="22"/>
      <c r="F30" s="22"/>
      <c r="G30" s="23" t="s">
        <v>80</v>
      </c>
      <c r="H30" s="50">
        <v>5000</v>
      </c>
      <c r="I30" s="50"/>
      <c r="J30" s="50"/>
      <c r="K30" s="50"/>
      <c r="L30" s="51">
        <v>5000</v>
      </c>
      <c r="M30" s="38" t="s">
        <v>105</v>
      </c>
      <c r="N30" s="37" t="s">
        <v>71</v>
      </c>
      <c r="O30" s="99"/>
      <c r="P30" s="8"/>
      <c r="Q30" s="8"/>
      <c r="R30" s="9"/>
    </row>
    <row r="31" spans="1:18" ht="77.25" customHeight="1" thickBot="1">
      <c r="A31" s="39" t="s">
        <v>86</v>
      </c>
      <c r="B31" s="35"/>
      <c r="C31" s="62" t="s">
        <v>39</v>
      </c>
      <c r="D31" s="62" t="s">
        <v>39</v>
      </c>
      <c r="E31" s="36"/>
      <c r="F31" s="36"/>
      <c r="G31" s="63" t="s">
        <v>85</v>
      </c>
      <c r="H31" s="64">
        <v>30000</v>
      </c>
      <c r="I31" s="26"/>
      <c r="J31" s="26"/>
      <c r="K31" s="26"/>
      <c r="L31" s="40">
        <v>30000</v>
      </c>
      <c r="M31" s="42"/>
      <c r="N31" s="41" t="s">
        <v>71</v>
      </c>
      <c r="O31" s="61" t="s">
        <v>84</v>
      </c>
      <c r="P31" s="8"/>
      <c r="Q31" s="8"/>
      <c r="R31" s="9"/>
    </row>
    <row r="32" spans="1:18" ht="20.25">
      <c r="A32" s="53"/>
      <c r="B32" s="53"/>
      <c r="C32" s="54"/>
      <c r="D32" s="54"/>
      <c r="E32" s="55"/>
      <c r="F32" s="55"/>
      <c r="G32" s="56"/>
      <c r="H32" s="57"/>
      <c r="I32" s="16"/>
      <c r="J32" s="57"/>
      <c r="K32" s="57"/>
      <c r="L32" s="57"/>
      <c r="M32" s="58"/>
      <c r="N32" s="59"/>
      <c r="O32" s="60"/>
      <c r="P32" s="8"/>
      <c r="Q32" s="8"/>
      <c r="R32" s="9"/>
    </row>
    <row r="530" spans="12:14" ht="20.25">
      <c r="L530" s="16"/>
      <c r="M530" s="16"/>
      <c r="N530" s="16"/>
    </row>
  </sheetData>
  <sheetProtection/>
  <mergeCells count="14">
    <mergeCell ref="H2:L2"/>
    <mergeCell ref="G2:G3"/>
    <mergeCell ref="B2:C2"/>
    <mergeCell ref="D2:D3"/>
    <mergeCell ref="E2:E3"/>
    <mergeCell ref="F2:F3"/>
    <mergeCell ref="A1:O1"/>
    <mergeCell ref="N2:N3"/>
    <mergeCell ref="O29:O30"/>
    <mergeCell ref="M5:M6"/>
    <mergeCell ref="A4:G4"/>
    <mergeCell ref="A2:A3"/>
    <mergeCell ref="M2:M3"/>
    <mergeCell ref="O2:O3"/>
  </mergeCells>
  <printOptions horizontalCentered="1"/>
  <pageMargins left="0" right="0" top="0.2365" bottom="0.5905511811023623" header="0.35433070866141736" footer="0.35433070866141736"/>
  <pageSetup fitToHeight="25" fitToWidth="21" horizontalDpi="600" verticalDpi="600" orientation="landscape" paperSize="9" scale="86"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先期作業評審表</dc:title>
  <dc:subject/>
  <dc:creator>user</dc:creator>
  <cp:keywords/>
  <dc:description/>
  <cp:lastModifiedBy>user</cp:lastModifiedBy>
  <cp:lastPrinted>2015-05-04T11:22:47Z</cp:lastPrinted>
  <dcterms:created xsi:type="dcterms:W3CDTF">2000-06-29T10:52:06Z</dcterms:created>
  <dcterms:modified xsi:type="dcterms:W3CDTF">2015-05-04T11:23:28Z</dcterms:modified>
  <cp:category/>
  <cp:version/>
  <cp:contentType/>
  <cp:contentStatus/>
</cp:coreProperties>
</file>