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95" activeTab="0"/>
  </bookViews>
  <sheets>
    <sheet name="總表" sheetId="1" r:id="rId1"/>
  </sheets>
  <definedNames>
    <definedName name="_xlnm.Print_Titles" localSheetId="0">'總表'!$3:$4</definedName>
    <definedName name="TABLE" localSheetId="0">'總表'!#REF!</definedName>
    <definedName name="TABLE_10" localSheetId="0">'總表'!#REF!</definedName>
    <definedName name="TABLE_11" localSheetId="0">'總表'!#REF!</definedName>
    <definedName name="TABLE_12" localSheetId="0">'總表'!#REF!</definedName>
    <definedName name="TABLE_13" localSheetId="0">'總表'!#REF!</definedName>
    <definedName name="TABLE_14" localSheetId="0">'總表'!#REF!</definedName>
    <definedName name="TABLE_15" localSheetId="0">'總表'!#REF!</definedName>
    <definedName name="TABLE_16" localSheetId="0">'總表'!#REF!</definedName>
    <definedName name="TABLE_17" localSheetId="0">'總表'!#REF!</definedName>
    <definedName name="TABLE_18" localSheetId="0">'總表'!#REF!</definedName>
    <definedName name="TABLE_19" localSheetId="0">'總表'!#REF!</definedName>
    <definedName name="TABLE_2" localSheetId="0">'總表'!#REF!</definedName>
    <definedName name="TABLE_20" localSheetId="0">'總表'!#REF!</definedName>
    <definedName name="TABLE_21" localSheetId="0">'總表'!#REF!</definedName>
    <definedName name="TABLE_22" localSheetId="0">'總表'!#REF!</definedName>
    <definedName name="TABLE_23" localSheetId="0">'總表'!#REF!</definedName>
    <definedName name="TABLE_24" localSheetId="0">'總表'!#REF!</definedName>
    <definedName name="TABLE_25" localSheetId="0">'總表'!#REF!</definedName>
    <definedName name="TABLE_26" localSheetId="0">'總表'!#REF!</definedName>
    <definedName name="TABLE_27" localSheetId="0">'總表'!#REF!</definedName>
    <definedName name="TABLE_28" localSheetId="0">'總表'!#REF!</definedName>
    <definedName name="TABLE_29" localSheetId="0">'總表'!#REF!</definedName>
    <definedName name="TABLE_3" localSheetId="0">'總表'!#REF!</definedName>
    <definedName name="TABLE_30" localSheetId="0">'總表'!#REF!</definedName>
    <definedName name="TABLE_31" localSheetId="0">'總表'!#REF!</definedName>
    <definedName name="TABLE_32" localSheetId="0">'總表'!#REF!</definedName>
    <definedName name="TABLE_33" localSheetId="0">'總表'!#REF!</definedName>
    <definedName name="TABLE_34" localSheetId="0">'總表'!#REF!</definedName>
    <definedName name="TABLE_35" localSheetId="0">'總表'!#REF!</definedName>
    <definedName name="TABLE_36" localSheetId="0">'總表'!#REF!</definedName>
    <definedName name="TABLE_37" localSheetId="0">'總表'!#REF!</definedName>
    <definedName name="TABLE_38" localSheetId="0">'總表'!#REF!</definedName>
    <definedName name="TABLE_39" localSheetId="0">'總表'!#REF!</definedName>
    <definedName name="TABLE_4" localSheetId="0">'總表'!#REF!</definedName>
    <definedName name="TABLE_5" localSheetId="0">'總表'!#REF!</definedName>
    <definedName name="TABLE_6" localSheetId="0">'總表'!#REF!</definedName>
    <definedName name="TABLE_7" localSheetId="0">'總表'!#REF!</definedName>
    <definedName name="TABLE_8" localSheetId="0">'總表'!#REF!</definedName>
    <definedName name="TABLE_9" localSheetId="0">'總表'!#REF!</definedName>
  </definedNames>
  <calcPr fullCalcOnLoad="1"/>
</workbook>
</file>

<file path=xl/sharedStrings.xml><?xml version="1.0" encoding="utf-8"?>
<sst xmlns="http://schemas.openxmlformats.org/spreadsheetml/2006/main" count="107" uniqueCount="84">
  <si>
    <t>總計</t>
  </si>
  <si>
    <t>2</t>
  </si>
  <si>
    <t>1</t>
  </si>
  <si>
    <t>計畫名稱</t>
  </si>
  <si>
    <t>新興計畫</t>
  </si>
  <si>
    <t>離島基金
(3)</t>
  </si>
  <si>
    <t>延續性︵或修正︶計畫</t>
  </si>
  <si>
    <t>中程施政計畫</t>
  </si>
  <si>
    <t>縣長政見實施計畫</t>
  </si>
  <si>
    <t>四期綜建實施方案</t>
  </si>
  <si>
    <t>ˇ</t>
  </si>
  <si>
    <t>身心障礙者參加社會保險補助計畫</t>
  </si>
  <si>
    <t>辦理低收入戶生活扶助計畫</t>
  </si>
  <si>
    <t>辦理低收入戶子女就學生活補助費</t>
  </si>
  <si>
    <t>金門縣中低收入老人生活津貼發放計畫</t>
  </si>
  <si>
    <t>中低收入身心障礙者生活補助計畫</t>
  </si>
  <si>
    <t>金門縣身心障礙者日間及住宿式照顧費用補助計畫</t>
  </si>
  <si>
    <t>金門縣長期照顧10年計畫</t>
  </si>
  <si>
    <t>辦理以工代賑計畫</t>
  </si>
  <si>
    <t>金門縣縣民搭乘公車及交通船補助計畫</t>
  </si>
  <si>
    <t>金門縣歷經戰地軍管時期老人慰助金計畫</t>
  </si>
  <si>
    <t>金門縣身心障礙者居家生活補助計畫</t>
  </si>
  <si>
    <t>金門縣紙尿褲看護墊補助計畫</t>
  </si>
  <si>
    <t>金門縣縣民遭受意外傷害濟助辦法</t>
  </si>
  <si>
    <t>14</t>
  </si>
  <si>
    <t>15</t>
  </si>
  <si>
    <t>金門縣縣民非因意外致死亡身心障礙濟助辦法</t>
  </si>
  <si>
    <t>金門縣身心障礙者照顧津貼計畫</t>
  </si>
  <si>
    <t>金門縣弱勢族群交通費補貼實施辦法</t>
  </si>
  <si>
    <t>推動職業訓練，培訓就業專長</t>
  </si>
  <si>
    <t>17</t>
  </si>
  <si>
    <t>v</t>
  </si>
  <si>
    <t>105年度短期臨時工實施計畫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</si>
  <si>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</si>
  <si>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</si>
  <si>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</si>
  <si>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</si>
  <si>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</si>
  <si>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</si>
  <si>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</si>
  <si>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</si>
  <si>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</si>
  <si>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</si>
  <si>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</si>
  <si>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3</t>
  </si>
  <si>
    <t>P</t>
  </si>
  <si>
    <t>金門縣父母照顧子女津貼計畫</t>
  </si>
  <si>
    <t>金門縣婦女生產補助</t>
  </si>
  <si>
    <r>
      <t>備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註</t>
    </r>
  </si>
  <si>
    <t>社福基金</t>
  </si>
  <si>
    <t>計畫書修改意見（行政處）</t>
  </si>
  <si>
    <t>主計處意見：應考量對地區就業市場之衝擊。</t>
  </si>
  <si>
    <r>
      <t>經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費</t>
    </r>
    <r>
      <rPr>
        <b/>
        <sz val="8"/>
        <rFont val="Times New Roman"/>
        <family val="1"/>
      </rPr>
      <t xml:space="preserve">     </t>
    </r>
    <r>
      <rPr>
        <b/>
        <sz val="8"/>
        <rFont val="標楷體"/>
        <family val="4"/>
      </rPr>
      <t>來</t>
    </r>
    <r>
      <rPr>
        <b/>
        <sz val="8"/>
        <rFont val="Times New Roman"/>
        <family val="1"/>
      </rPr>
      <t xml:space="preserve">     </t>
    </r>
    <r>
      <rPr>
        <b/>
        <sz val="8"/>
        <rFont val="標楷體"/>
        <family val="4"/>
      </rPr>
      <t>源</t>
    </r>
    <r>
      <rPr>
        <b/>
        <sz val="8"/>
        <rFont val="Times New Roman"/>
        <family val="1"/>
      </rPr>
      <t xml:space="preserve">    (</t>
    </r>
    <r>
      <rPr>
        <b/>
        <sz val="8"/>
        <rFont val="標楷體"/>
        <family val="4"/>
      </rPr>
      <t>單位：千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元</t>
    </r>
    <r>
      <rPr>
        <b/>
        <sz val="8"/>
        <rFont val="Times New Roman"/>
        <family val="1"/>
      </rPr>
      <t xml:space="preserve"> )</t>
    </r>
  </si>
  <si>
    <r>
      <t>地方預算</t>
    </r>
    <r>
      <rPr>
        <b/>
        <sz val="8"/>
        <rFont val="Times New Roman"/>
        <family val="1"/>
      </rPr>
      <t xml:space="preserve">        (1)</t>
    </r>
  </si>
  <si>
    <r>
      <t>中央補助款</t>
    </r>
    <r>
      <rPr>
        <b/>
        <sz val="8"/>
        <rFont val="Times New Roman"/>
        <family val="1"/>
      </rPr>
      <t xml:space="preserve">            (2)</t>
    </r>
  </si>
  <si>
    <r>
      <t>其他負擔</t>
    </r>
    <r>
      <rPr>
        <b/>
        <sz val="8"/>
        <rFont val="Times New Roman"/>
        <family val="1"/>
      </rPr>
      <t xml:space="preserve">       (4)</t>
    </r>
  </si>
  <si>
    <r>
      <t>合</t>
    </r>
    <r>
      <rPr>
        <b/>
        <sz val="8"/>
        <rFont val="Times New Roman"/>
        <family val="1"/>
      </rPr>
      <t xml:space="preserve">   </t>
    </r>
    <r>
      <rPr>
        <b/>
        <sz val="8"/>
        <rFont val="標楷體"/>
        <family val="4"/>
      </rPr>
      <t>計</t>
    </r>
    <r>
      <rPr>
        <b/>
        <sz val="8"/>
        <rFont val="Times New Roman"/>
        <family val="1"/>
      </rPr>
      <t xml:space="preserve">        (1)+(2)</t>
    </r>
  </si>
  <si>
    <t>初審意見         （主計處、      財政處、人事處）</t>
  </si>
  <si>
    <t>主計處意見：應考量對地區就業市場之衝擊。</t>
  </si>
  <si>
    <t>財政處意見：請優先爭取中央補助。</t>
  </si>
  <si>
    <t>1.P1 符合先期計畫項目未勾選。                        2.P3預期效益「數量化」請填寫本案完成後可數量化之工作成果。                               3.施政計畫逾5,000萬，請填報效益評估計畫書。</t>
  </si>
  <si>
    <t>1.P1未勾選年度計畫類別。            2.P5已執行年度計畫檢討應填104年度。</t>
  </si>
  <si>
    <t>1.P1未勾選年度計畫類別。            2.P3預期效益「數量化」請填寫本案完成後可數量化之工作成果，如造福之家庭數。         3.P5已執行年度計畫檢討應填104年度。</t>
  </si>
  <si>
    <t>1.P3預期效益表格請使用新版格式撰寫，其「減輕4,500人對外交通負擔云云」即為預期效益之「數量化」。                       2.P4已執行年度計畫檢討應填104年度。</t>
  </si>
  <si>
    <t>1.P2預期效益表格請使用新版格式撰寫，其「預估申請1,200人云云」即為預期效益之「數量化」。                       2.P4已執行年度計畫檢討應填104年度。</t>
  </si>
  <si>
    <t>1.P1計畫性質，本案應為延續計畫。                       2.P3預期效益表格請使用新版格式撰寫，其「減輕本縣90個家庭云云」即為預期效益之「數量化」。                       3.P4已執行年度計畫檢討應填104年度。</t>
  </si>
  <si>
    <t>1.P3預期效益表格請使用新版格式撰寫，其「減輕本縣30個家庭云云」即為預期效益之「數量化」。                       2.P4已執行年度計畫檢討應填104年度。</t>
  </si>
  <si>
    <t>1.P3預期效益表格請使用新版格式撰寫，預期效益「數量化」請填寫本案完成後可數量化之工作成果，如補助人數。                       2.P4已執行年度計畫檢討應填104年度。</t>
  </si>
  <si>
    <t>1.P3預期效益表格請使用新版格式撰寫，其「對身障者約1,800人照顧服務」即為預期效益之「數量化」。                       2.P4已執行年度計畫檢討應填104年度。                     3.施政計畫逾5,000萬，請填報效益評估計畫書。</t>
  </si>
  <si>
    <t>1.P3預期效益表格請使用新版格式撰寫，其「預計有12,500人受益」即為預期效益之「數量化」。                       2.P4已執行年度計畫檢討應填104年度。                     3.施政計畫逾5,000萬，請填報效益評估計畫書。</t>
  </si>
  <si>
    <t>1.P3預期效益表格請使用新版格式撰寫，預期效益「數量化」請填寫本案完成後可數量化之工作成果，如補助搭乘車船人次。                       2.P4已執行年度計畫檢討應填104年度。                     3.施政計畫逾5,000萬，請填報效益評估計畫書。</t>
  </si>
  <si>
    <t>1.P3預期效益表格請使用新版格式撰寫，其「約可提供155戶家庭解決生活困境」即為預期效益之「數量化」。                       2.P4已執行年度計畫檢討應填104年度。</t>
  </si>
  <si>
    <t>1.P3預期效益表格請使用新版格式撰寫，預期效益「數量化」請填寫本案完成後可數量化之工作成果。                       2.P4已執行年度計畫檢討應填104年度。</t>
  </si>
  <si>
    <t>1.P3預期效益表格請使用新版格式撰寫，其「400人照顧服務」即為預期效益之「數量化」。                       2.P4已執行年度計畫檢討應填104年度。</t>
  </si>
  <si>
    <t>1.P3預期效益表格請使用新版格式撰寫，其「70人受益」即為預期效益之「數量化」。                       2.P4已執行年度計畫檢討應填104年度。</t>
  </si>
  <si>
    <t>1.P3預期效益表格請使用新版格式撰寫，其「本縣列冊低收入戶之第二、三款子女、就讀國小、國中即高中職以上之學生」之人數即為預期效益之「數量化」。                       2.P4已執行年度計畫檢討應填104年度。</t>
  </si>
  <si>
    <t>1.P1計畫依據之法規條文？     2.P3預期效益表格請使用新版格式撰寫，其「減輕約120個低收入戶」即為「預期效益數量化」。                       3.P4已執行年度計畫檢討應填104年度。</t>
  </si>
  <si>
    <t>1.P2預期效益表格請使用新版格式撰寫，其中的預期效益「數量化」請填寫本案完成後可數量化之工作成果。                       2.P4已執行年度計畫檢討應填104年度。</t>
  </si>
  <si>
    <t>1.P1 符合先期計畫項目未勾選。                        2.P2預期效益「數量化」請填寫本案完成後可數量化之工作成果，如開班次，受訓人次等。</t>
  </si>
  <si>
    <t>綜合意見：                                                                                                                           1.施政計畫管理要點於104年3月5日修正，請按最新表格填寫。                                                                                   2.延續性計畫應檢附前一期計畫執行成果報告，管考結果及查證建議處理情形。                                                                   3.延續性計畫提供請提供最近3年編列預算及執行成果數據供參，以落實零基預算精神。                                                                4.施政計畫逾5000萬元應填報效益評估計畫書。                                                                                              5.如屬於多年期計畫，內容應詳述表達以能顯示施政重點，經費應詳列總經費之需求與各年度已編列、本年度及未來年度將預定需求數。
6.計畫書各相關資料正確性之提昇，要能表達工作之目標、能計算之數量、易瞭解之事實、預期效益等，且計畫內容附表要一致性。
7.各項工程及建築計畫，所需土地之取得，如仍有困難者，其工程費用應暫緩編列；如須以徵購方式取得土地時，應按徵購進度編列土地購置經費。                                                                                                            8.中央補助計畫同意編列；惟應詳列計畫各項細目內容、預算需求之計算標準及執行力。</t>
  </si>
  <si>
    <t>金門縣政府社會處105年度施政計畫先期作業初審意見彙總表</t>
  </si>
  <si>
    <t>計畫</t>
  </si>
  <si>
    <t>性質</t>
  </si>
  <si>
    <t>一、四綜計畫：10.4金門縣安養中心新建工程計畫符合先期作業提報標準，惟未見提案，請檢討是否需辦理先期作業。
二、中程計畫：1.4金門縣安養中心新建工程、1.7大同之家經營辦理等計畫符合先期作業提報標準，惟未見提案，請檢討是否需辦理先期作業。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</si>
</sst>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#,##0_);\(#,##0\)"/>
    <numFmt numFmtId="180" formatCode="_-* #,##0_-;\-* #,##0_-;_-* &quot;&quot;_-;_-@_-"/>
    <numFmt numFmtId="181" formatCode="&quot;$&quot;#,##0"/>
    <numFmt numFmtId="182" formatCode="0.00_ "/>
    <numFmt numFmtId="183" formatCode="0_ "/>
    <numFmt numFmtId="184" formatCode="0.000_);\(0.000\)"/>
    <numFmt numFmtId="185" formatCode="#,##0.000_);\(#,##0.000\)"/>
    <numFmt numFmtId="186" formatCode="#,##0.000_);[Red]\(#,##0.000\)"/>
    <numFmt numFmtId="187" formatCode="0_);[Red]\(0\)"/>
    <numFmt numFmtId="188" formatCode="0.00_);[Red]\(0.00\)"/>
    <numFmt numFmtId="189" formatCode="#,##0.00_);[Red]\(#,##0.00\)"/>
    <numFmt numFmtId="190" formatCode="&quot;$&quot;#,##0_);[Red]\(&quot;$&quot;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4">
    <font>
      <sz val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7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b/>
      <sz val="12"/>
      <name val="標楷體"/>
      <family val="4"/>
    </font>
    <font>
      <b/>
      <sz val="12"/>
      <color indexed="10"/>
      <name val="細明體"/>
      <family val="3"/>
    </font>
    <font>
      <b/>
      <sz val="12"/>
      <color indexed="10"/>
      <name val="新細明體"/>
      <family val="1"/>
    </font>
    <font>
      <b/>
      <sz val="28"/>
      <name val="標楷體"/>
      <family val="4"/>
    </font>
    <font>
      <u val="single"/>
      <sz val="9"/>
      <color indexed="36"/>
      <name val="新細明體"/>
      <family val="1"/>
    </font>
    <font>
      <sz val="12"/>
      <name val="Wingdings 2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9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b/>
      <sz val="28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0" fillId="0" borderId="0" applyFont="0" applyFill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2" borderId="4" applyNumberFormat="0" applyFont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2" applyNumberFormat="0" applyAlignment="0" applyProtection="0"/>
    <xf numFmtId="0" fontId="59" fillId="21" borderId="8" applyNumberFormat="0" applyAlignment="0" applyProtection="0"/>
    <xf numFmtId="0" fontId="60" fillId="30" borderId="9" applyNumberFormat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80" fontId="9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7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6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vertical="top" wrapText="1"/>
    </xf>
    <xf numFmtId="180" fontId="14" fillId="0" borderId="10" xfId="0" applyNumberFormat="1" applyFont="1" applyBorder="1" applyAlignment="1">
      <alignment horizontal="left" vertical="top" wrapText="1"/>
    </xf>
    <xf numFmtId="180" fontId="63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 wrapText="1"/>
    </xf>
    <xf numFmtId="49" fontId="13" fillId="0" borderId="12" xfId="0" applyNumberFormat="1" applyFont="1" applyBorder="1" applyAlignment="1">
      <alignment horizontal="distributed" vertical="center"/>
    </xf>
    <xf numFmtId="49" fontId="13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distributed" vertical="center"/>
    </xf>
    <xf numFmtId="177" fontId="37" fillId="0" borderId="11" xfId="0" applyNumberFormat="1" applyFont="1" applyBorder="1" applyAlignment="1">
      <alignment horizontal="center" vertical="center" wrapText="1"/>
    </xf>
    <xf numFmtId="177" fontId="37" fillId="0" borderId="11" xfId="0" applyNumberFormat="1" applyFont="1" applyBorder="1" applyAlignment="1">
      <alignment horizontal="distributed" vertical="center" wrapText="1"/>
    </xf>
    <xf numFmtId="177" fontId="38" fillId="0" borderId="11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>
      <alignment vertical="center"/>
    </xf>
    <xf numFmtId="177" fontId="39" fillId="0" borderId="11" xfId="0" applyNumberFormat="1" applyFont="1" applyBorder="1" applyAlignment="1">
      <alignment horizontal="right" vertical="center"/>
    </xf>
    <xf numFmtId="3" fontId="40" fillId="0" borderId="11" xfId="0" applyNumberFormat="1" applyFont="1" applyBorder="1" applyAlignment="1">
      <alignment vertical="center"/>
    </xf>
    <xf numFmtId="177" fontId="40" fillId="0" borderId="11" xfId="0" applyNumberFormat="1" applyFont="1" applyBorder="1" applyAlignment="1">
      <alignment horizontal="right" vertical="center"/>
    </xf>
    <xf numFmtId="177" fontId="40" fillId="0" borderId="11" xfId="0" applyNumberFormat="1" applyFont="1" applyBorder="1" applyAlignment="1">
      <alignment horizontal="righ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7" fontId="37" fillId="0" borderId="11" xfId="0" applyNumberFormat="1" applyFont="1" applyBorder="1" applyAlignment="1">
      <alignment horizontal="center" vertical="center"/>
    </xf>
    <xf numFmtId="177" fontId="38" fillId="0" borderId="11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distributed" vertical="center" textRotation="255"/>
    </xf>
    <xf numFmtId="49" fontId="44" fillId="0" borderId="0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left" vertical="center" wrapText="1"/>
    </xf>
    <xf numFmtId="0" fontId="45" fillId="0" borderId="17" xfId="0" applyNumberFormat="1" applyFont="1" applyBorder="1" applyAlignment="1">
      <alignment horizontal="left" vertical="center" wrapText="1"/>
    </xf>
    <xf numFmtId="0" fontId="45" fillId="0" borderId="18" xfId="0" applyNumberFormat="1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49" fontId="41" fillId="0" borderId="11" xfId="0" applyNumberFormat="1" applyFont="1" applyBorder="1" applyAlignment="1">
      <alignment horizontal="distributed" vertical="center" textRotation="255"/>
    </xf>
    <xf numFmtId="0" fontId="41" fillId="0" borderId="11" xfId="0" applyFont="1" applyBorder="1" applyAlignment="1">
      <alignment vertical="top" textRotation="255" wrapText="1"/>
    </xf>
    <xf numFmtId="0" fontId="41" fillId="0" borderId="11" xfId="0" applyFont="1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29"/>
  <sheetViews>
    <sheetView tabSelected="1" view="pageLayout" zoomScaleSheetLayoutView="75" workbookViewId="0" topLeftCell="A26">
      <selection activeCell="A25" sqref="A25"/>
    </sheetView>
  </sheetViews>
  <sheetFormatPr defaultColWidth="9.00390625" defaultRowHeight="16.5"/>
  <cols>
    <col min="1" max="1" width="4.25390625" style="4" customWidth="1"/>
    <col min="2" max="2" width="5.75390625" style="4" customWidth="1"/>
    <col min="3" max="5" width="5.25390625" style="9" customWidth="1"/>
    <col min="6" max="6" width="5.125" style="9" customWidth="1"/>
    <col min="7" max="7" width="30.375" style="2" customWidth="1"/>
    <col min="8" max="8" width="7.625" style="14" customWidth="1"/>
    <col min="9" max="10" width="7.875" style="15" customWidth="1"/>
    <col min="11" max="11" width="8.00390625" style="14" customWidth="1"/>
    <col min="12" max="12" width="8.50390625" style="22" customWidth="1"/>
    <col min="13" max="13" width="13.50390625" style="22" customWidth="1"/>
    <col min="14" max="14" width="30.375" style="14" customWidth="1"/>
    <col min="15" max="15" width="12.875" style="7" customWidth="1"/>
    <col min="16" max="18" width="4.625" style="8" customWidth="1"/>
    <col min="19" max="16384" width="9.00390625" style="1" customWidth="1"/>
  </cols>
  <sheetData>
    <row r="1" spans="1:18" s="18" customFormat="1" ht="39" customHeight="1" thickBo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7"/>
      <c r="Q1" s="17"/>
      <c r="R1" s="17"/>
    </row>
    <row r="2" spans="1:18" s="5" customFormat="1" ht="83.25" customHeight="1">
      <c r="A2" s="64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12"/>
      <c r="Q2" s="12"/>
      <c r="R2" s="12"/>
    </row>
    <row r="3" spans="1:18" s="6" customFormat="1" ht="40.5" customHeight="1">
      <c r="A3" s="62"/>
      <c r="B3" s="67" t="s">
        <v>81</v>
      </c>
      <c r="C3" s="67" t="s">
        <v>82</v>
      </c>
      <c r="D3" s="68" t="s">
        <v>8</v>
      </c>
      <c r="E3" s="68" t="s">
        <v>9</v>
      </c>
      <c r="F3" s="68" t="s">
        <v>7</v>
      </c>
      <c r="G3" s="42" t="s">
        <v>3</v>
      </c>
      <c r="H3" s="59" t="s">
        <v>52</v>
      </c>
      <c r="I3" s="60"/>
      <c r="J3" s="60"/>
      <c r="K3" s="60"/>
      <c r="L3" s="60"/>
      <c r="M3" s="61" t="s">
        <v>57</v>
      </c>
      <c r="N3" s="61" t="s">
        <v>50</v>
      </c>
      <c r="O3" s="46" t="s">
        <v>48</v>
      </c>
      <c r="P3" s="12"/>
      <c r="Q3" s="12"/>
      <c r="R3" s="12"/>
    </row>
    <row r="4" spans="1:18" s="3" customFormat="1" ht="58.5" customHeight="1">
      <c r="A4" s="62"/>
      <c r="B4" s="69" t="s">
        <v>4</v>
      </c>
      <c r="C4" s="70" t="s">
        <v>6</v>
      </c>
      <c r="D4" s="71"/>
      <c r="E4" s="71"/>
      <c r="F4" s="71"/>
      <c r="G4" s="42"/>
      <c r="H4" s="47" t="s">
        <v>53</v>
      </c>
      <c r="I4" s="47" t="s">
        <v>54</v>
      </c>
      <c r="J4" s="47" t="s">
        <v>5</v>
      </c>
      <c r="K4" s="47" t="s">
        <v>55</v>
      </c>
      <c r="L4" s="48" t="s">
        <v>56</v>
      </c>
      <c r="M4" s="45"/>
      <c r="N4" s="45"/>
      <c r="O4" s="46"/>
      <c r="P4" s="13"/>
      <c r="Q4" s="13"/>
      <c r="R4" s="13"/>
    </row>
    <row r="5" spans="1:18" s="3" customFormat="1" ht="56.25" customHeight="1">
      <c r="A5" s="43" t="s">
        <v>0</v>
      </c>
      <c r="B5" s="44"/>
      <c r="C5" s="44"/>
      <c r="D5" s="44"/>
      <c r="E5" s="44"/>
      <c r="F5" s="44"/>
      <c r="G5" s="44"/>
      <c r="H5" s="49">
        <f>SUM(H6:H25)</f>
        <v>963827</v>
      </c>
      <c r="I5" s="49">
        <f>SUM(I6:I25)</f>
        <v>44483</v>
      </c>
      <c r="J5" s="49"/>
      <c r="K5" s="49">
        <f>SUM(K6:K25)</f>
        <v>78500</v>
      </c>
      <c r="L5" s="49">
        <f>SUM(H5,I5)</f>
        <v>1008310</v>
      </c>
      <c r="M5" s="24"/>
      <c r="N5" s="25"/>
      <c r="O5" s="16"/>
      <c r="P5" s="10"/>
      <c r="Q5" s="10"/>
      <c r="R5" s="11"/>
    </row>
    <row r="6" spans="1:18" s="3" customFormat="1" ht="114.75" customHeight="1">
      <c r="A6" s="36" t="s">
        <v>2</v>
      </c>
      <c r="B6" s="27"/>
      <c r="C6" s="20" t="s">
        <v>31</v>
      </c>
      <c r="D6" s="20"/>
      <c r="E6" s="20"/>
      <c r="F6" s="20"/>
      <c r="G6" s="28" t="s">
        <v>29</v>
      </c>
      <c r="H6" s="50">
        <v>12500</v>
      </c>
      <c r="I6" s="51"/>
      <c r="J6" s="51"/>
      <c r="K6" s="51"/>
      <c r="L6" s="49">
        <v>12500</v>
      </c>
      <c r="M6" s="24"/>
      <c r="N6" s="34" t="s">
        <v>78</v>
      </c>
      <c r="O6" s="37"/>
      <c r="P6" s="10"/>
      <c r="Q6" s="10"/>
      <c r="R6" s="11"/>
    </row>
    <row r="7" spans="1:18" ht="116.25" customHeight="1">
      <c r="A7" s="36" t="s">
        <v>1</v>
      </c>
      <c r="B7" s="26"/>
      <c r="C7" s="20" t="s">
        <v>31</v>
      </c>
      <c r="D7" s="27"/>
      <c r="E7" s="27"/>
      <c r="F7" s="27"/>
      <c r="G7" s="28" t="s">
        <v>32</v>
      </c>
      <c r="H7" s="52">
        <v>134400</v>
      </c>
      <c r="I7" s="51"/>
      <c r="J7" s="51"/>
      <c r="K7" s="51"/>
      <c r="L7" s="49">
        <v>134400</v>
      </c>
      <c r="M7" s="34" t="s">
        <v>51</v>
      </c>
      <c r="N7" s="34" t="s">
        <v>60</v>
      </c>
      <c r="O7" s="38"/>
      <c r="P7" s="10"/>
      <c r="Q7" s="10"/>
      <c r="R7" s="11"/>
    </row>
    <row r="8" spans="1:18" ht="117" customHeight="1">
      <c r="A8" s="36" t="s">
        <v>44</v>
      </c>
      <c r="B8" s="27"/>
      <c r="C8" s="20" t="s">
        <v>10</v>
      </c>
      <c r="D8" s="20"/>
      <c r="E8" s="20"/>
      <c r="F8" s="20"/>
      <c r="G8" s="28" t="s">
        <v>11</v>
      </c>
      <c r="H8" s="51">
        <v>10500</v>
      </c>
      <c r="I8" s="51"/>
      <c r="J8" s="51"/>
      <c r="K8" s="51"/>
      <c r="L8" s="49">
        <f>SUM(H8,I8)</f>
        <v>10500</v>
      </c>
      <c r="M8" s="24"/>
      <c r="N8" s="34" t="s">
        <v>77</v>
      </c>
      <c r="O8" s="37"/>
      <c r="P8" s="10"/>
      <c r="Q8" s="10"/>
      <c r="R8" s="11"/>
    </row>
    <row r="9" spans="1:18" ht="138.75" customHeight="1">
      <c r="A9" s="36" t="s">
        <v>33</v>
      </c>
      <c r="B9" s="26"/>
      <c r="C9" s="20" t="s">
        <v>10</v>
      </c>
      <c r="D9" s="27"/>
      <c r="E9" s="27"/>
      <c r="F9" s="27"/>
      <c r="G9" s="28" t="s">
        <v>12</v>
      </c>
      <c r="H9" s="51">
        <v>7150</v>
      </c>
      <c r="I9" s="51"/>
      <c r="J9" s="51"/>
      <c r="K9" s="51"/>
      <c r="L9" s="49">
        <f>SUM(H9,I9)</f>
        <v>7150</v>
      </c>
      <c r="M9" s="24"/>
      <c r="N9" s="34" t="s">
        <v>76</v>
      </c>
      <c r="O9" s="38"/>
      <c r="P9" s="10"/>
      <c r="Q9" s="10"/>
      <c r="R9" s="11"/>
    </row>
    <row r="10" spans="1:18" ht="93" customHeight="1">
      <c r="A10" s="36" t="s">
        <v>34</v>
      </c>
      <c r="B10" s="26"/>
      <c r="C10" s="20" t="s">
        <v>10</v>
      </c>
      <c r="D10" s="20"/>
      <c r="E10" s="20"/>
      <c r="F10" s="20"/>
      <c r="G10" s="28" t="s">
        <v>13</v>
      </c>
      <c r="H10" s="51">
        <v>10000</v>
      </c>
      <c r="I10" s="51"/>
      <c r="J10" s="51"/>
      <c r="K10" s="51"/>
      <c r="L10" s="49">
        <f aca="true" t="shared" si="0" ref="L10:L18">SUM(H10,I10)</f>
        <v>10000</v>
      </c>
      <c r="M10" s="24"/>
      <c r="N10" s="34" t="s">
        <v>75</v>
      </c>
      <c r="O10" s="38"/>
      <c r="P10" s="10"/>
      <c r="Q10" s="10"/>
      <c r="R10" s="11"/>
    </row>
    <row r="11" spans="1:18" ht="117" customHeight="1">
      <c r="A11" s="36" t="s">
        <v>35</v>
      </c>
      <c r="B11" s="26"/>
      <c r="C11" s="20" t="s">
        <v>10</v>
      </c>
      <c r="D11" s="20"/>
      <c r="E11" s="20"/>
      <c r="F11" s="20"/>
      <c r="G11" s="28" t="s">
        <v>14</v>
      </c>
      <c r="H11" s="51">
        <v>5500</v>
      </c>
      <c r="I11" s="51"/>
      <c r="J11" s="51"/>
      <c r="K11" s="51"/>
      <c r="L11" s="49">
        <f>SUM(H11,I11)</f>
        <v>5500</v>
      </c>
      <c r="M11" s="34" t="s">
        <v>59</v>
      </c>
      <c r="N11" s="34" t="s">
        <v>74</v>
      </c>
      <c r="O11" s="39"/>
      <c r="P11" s="10"/>
      <c r="Q11" s="10"/>
      <c r="R11" s="11"/>
    </row>
    <row r="12" spans="1:18" ht="105.75" customHeight="1">
      <c r="A12" s="36" t="s">
        <v>36</v>
      </c>
      <c r="B12" s="26"/>
      <c r="C12" s="20" t="s">
        <v>10</v>
      </c>
      <c r="D12" s="20"/>
      <c r="E12" s="20"/>
      <c r="F12" s="20"/>
      <c r="G12" s="28" t="s">
        <v>15</v>
      </c>
      <c r="H12" s="51">
        <v>14611</v>
      </c>
      <c r="I12" s="51">
        <v>10389</v>
      </c>
      <c r="J12" s="51"/>
      <c r="K12" s="51"/>
      <c r="L12" s="49">
        <f t="shared" si="0"/>
        <v>25000</v>
      </c>
      <c r="M12" s="24"/>
      <c r="N12" s="34" t="s">
        <v>73</v>
      </c>
      <c r="O12" s="38"/>
      <c r="P12" s="10"/>
      <c r="Q12" s="10"/>
      <c r="R12" s="11"/>
    </row>
    <row r="13" spans="1:18" ht="113.25" customHeight="1">
      <c r="A13" s="36" t="s">
        <v>37</v>
      </c>
      <c r="B13" s="26"/>
      <c r="C13" s="20" t="s">
        <v>10</v>
      </c>
      <c r="D13" s="20"/>
      <c r="E13" s="20"/>
      <c r="F13" s="20"/>
      <c r="G13" s="28" t="s">
        <v>16</v>
      </c>
      <c r="H13" s="51">
        <v>20706</v>
      </c>
      <c r="I13" s="51">
        <v>15594</v>
      </c>
      <c r="J13" s="51"/>
      <c r="K13" s="51"/>
      <c r="L13" s="49">
        <f t="shared" si="0"/>
        <v>36300</v>
      </c>
      <c r="M13" s="24"/>
      <c r="N13" s="34" t="s">
        <v>72</v>
      </c>
      <c r="O13" s="37"/>
      <c r="P13" s="10"/>
      <c r="Q13" s="10"/>
      <c r="R13" s="11"/>
    </row>
    <row r="14" spans="1:18" ht="107.25" customHeight="1">
      <c r="A14" s="36" t="s">
        <v>38</v>
      </c>
      <c r="B14" s="26"/>
      <c r="C14" s="20" t="s">
        <v>10</v>
      </c>
      <c r="D14" s="20"/>
      <c r="E14" s="20"/>
      <c r="F14" s="20"/>
      <c r="G14" s="28" t="s">
        <v>17</v>
      </c>
      <c r="H14" s="51">
        <v>12000</v>
      </c>
      <c r="I14" s="51">
        <v>18500</v>
      </c>
      <c r="J14" s="51"/>
      <c r="K14" s="51">
        <v>12000</v>
      </c>
      <c r="L14" s="49">
        <f>SUM(H14:K14)</f>
        <v>42500</v>
      </c>
      <c r="M14" s="24"/>
      <c r="N14" s="34" t="s">
        <v>72</v>
      </c>
      <c r="O14" s="35" t="s">
        <v>49</v>
      </c>
      <c r="P14" s="10"/>
      <c r="Q14" s="10"/>
      <c r="R14" s="11"/>
    </row>
    <row r="15" spans="1:18" ht="126" customHeight="1">
      <c r="A15" s="36" t="s">
        <v>39</v>
      </c>
      <c r="B15" s="26"/>
      <c r="C15" s="20" t="s">
        <v>10</v>
      </c>
      <c r="D15" s="20"/>
      <c r="E15" s="20"/>
      <c r="F15" s="20"/>
      <c r="G15" s="28" t="s">
        <v>18</v>
      </c>
      <c r="H15" s="51">
        <v>33000</v>
      </c>
      <c r="I15" s="51"/>
      <c r="J15" s="51"/>
      <c r="K15" s="51"/>
      <c r="L15" s="49">
        <f t="shared" si="0"/>
        <v>33000</v>
      </c>
      <c r="M15" s="34" t="s">
        <v>58</v>
      </c>
      <c r="N15" s="34" t="s">
        <v>71</v>
      </c>
      <c r="O15" s="40"/>
      <c r="P15" s="10"/>
      <c r="Q15" s="10"/>
      <c r="R15" s="11"/>
    </row>
    <row r="16" spans="1:18" ht="167.25" customHeight="1">
      <c r="A16" s="36" t="s">
        <v>40</v>
      </c>
      <c r="B16" s="26"/>
      <c r="C16" s="20" t="s">
        <v>10</v>
      </c>
      <c r="D16" s="20"/>
      <c r="E16" s="20"/>
      <c r="F16" s="20"/>
      <c r="G16" s="28" t="s">
        <v>19</v>
      </c>
      <c r="H16" s="51">
        <v>47000</v>
      </c>
      <c r="I16" s="51"/>
      <c r="J16" s="51"/>
      <c r="K16" s="51">
        <v>18000</v>
      </c>
      <c r="L16" s="49">
        <f>SUM(H16:K16)</f>
        <v>65000</v>
      </c>
      <c r="M16" s="24"/>
      <c r="N16" s="34" t="s">
        <v>70</v>
      </c>
      <c r="O16" s="35" t="s">
        <v>49</v>
      </c>
      <c r="P16" s="10"/>
      <c r="Q16" s="10"/>
      <c r="R16" s="11"/>
    </row>
    <row r="17" spans="1:18" ht="135" customHeight="1">
      <c r="A17" s="36" t="s">
        <v>41</v>
      </c>
      <c r="B17" s="26"/>
      <c r="C17" s="20" t="s">
        <v>10</v>
      </c>
      <c r="D17" s="20"/>
      <c r="E17" s="20"/>
      <c r="F17" s="20"/>
      <c r="G17" s="28" t="s">
        <v>20</v>
      </c>
      <c r="H17" s="51">
        <v>457260</v>
      </c>
      <c r="I17" s="51"/>
      <c r="J17" s="51"/>
      <c r="K17" s="51"/>
      <c r="L17" s="49">
        <f t="shared" si="0"/>
        <v>457260</v>
      </c>
      <c r="M17" s="24"/>
      <c r="N17" s="34" t="s">
        <v>69</v>
      </c>
      <c r="O17" s="40"/>
      <c r="P17" s="10"/>
      <c r="Q17" s="10"/>
      <c r="R17" s="11"/>
    </row>
    <row r="18" spans="1:18" ht="145.5" customHeight="1">
      <c r="A18" s="36" t="s">
        <v>42</v>
      </c>
      <c r="B18" s="26"/>
      <c r="C18" s="20" t="s">
        <v>10</v>
      </c>
      <c r="D18" s="20"/>
      <c r="E18" s="20"/>
      <c r="F18" s="20"/>
      <c r="G18" s="28" t="s">
        <v>21</v>
      </c>
      <c r="H18" s="51">
        <v>79500</v>
      </c>
      <c r="I18" s="51"/>
      <c r="J18" s="51"/>
      <c r="K18" s="51"/>
      <c r="L18" s="49">
        <f t="shared" si="0"/>
        <v>79500</v>
      </c>
      <c r="M18" s="24"/>
      <c r="N18" s="34" t="s">
        <v>68</v>
      </c>
      <c r="O18" s="40"/>
      <c r="P18" s="10"/>
      <c r="Q18" s="10"/>
      <c r="R18" s="11"/>
    </row>
    <row r="19" spans="1:18" ht="106.5" customHeight="1">
      <c r="A19" s="36" t="s">
        <v>24</v>
      </c>
      <c r="B19" s="26"/>
      <c r="C19" s="20" t="s">
        <v>10</v>
      </c>
      <c r="D19" s="20"/>
      <c r="E19" s="20"/>
      <c r="F19" s="20"/>
      <c r="G19" s="28" t="s">
        <v>22</v>
      </c>
      <c r="H19" s="51"/>
      <c r="I19" s="51"/>
      <c r="J19" s="51"/>
      <c r="K19" s="51">
        <v>14000</v>
      </c>
      <c r="L19" s="49">
        <v>14000</v>
      </c>
      <c r="M19" s="24"/>
      <c r="N19" s="34" t="s">
        <v>67</v>
      </c>
      <c r="O19" s="35" t="s">
        <v>49</v>
      </c>
      <c r="P19" s="10"/>
      <c r="Q19" s="10"/>
      <c r="R19" s="11"/>
    </row>
    <row r="20" spans="1:18" ht="119.25" customHeight="1">
      <c r="A20" s="36" t="s">
        <v>25</v>
      </c>
      <c r="B20" s="26"/>
      <c r="C20" s="20" t="s">
        <v>10</v>
      </c>
      <c r="D20" s="20"/>
      <c r="E20" s="20"/>
      <c r="F20" s="20"/>
      <c r="G20" s="28" t="s">
        <v>23</v>
      </c>
      <c r="H20" s="51"/>
      <c r="I20" s="51"/>
      <c r="J20" s="51"/>
      <c r="K20" s="51">
        <v>7500</v>
      </c>
      <c r="L20" s="49">
        <v>7500</v>
      </c>
      <c r="M20" s="24"/>
      <c r="N20" s="34" t="s">
        <v>66</v>
      </c>
      <c r="O20" s="35" t="s">
        <v>49</v>
      </c>
      <c r="P20" s="10"/>
      <c r="Q20" s="10"/>
      <c r="R20" s="11"/>
    </row>
    <row r="21" spans="1:18" ht="134.25" customHeight="1">
      <c r="A21" s="36" t="s">
        <v>43</v>
      </c>
      <c r="B21" s="26"/>
      <c r="C21" s="20" t="s">
        <v>10</v>
      </c>
      <c r="D21" s="20"/>
      <c r="E21" s="20"/>
      <c r="F21" s="20"/>
      <c r="G21" s="28" t="s">
        <v>26</v>
      </c>
      <c r="H21" s="51"/>
      <c r="I21" s="51"/>
      <c r="J21" s="51"/>
      <c r="K21" s="51">
        <v>18000</v>
      </c>
      <c r="L21" s="49">
        <v>18000</v>
      </c>
      <c r="M21" s="24"/>
      <c r="N21" s="34" t="s">
        <v>65</v>
      </c>
      <c r="O21" s="35" t="s">
        <v>49</v>
      </c>
      <c r="P21" s="10"/>
      <c r="Q21" s="10"/>
      <c r="R21" s="11"/>
    </row>
    <row r="22" spans="1:18" ht="107.25" customHeight="1">
      <c r="A22" s="36" t="s">
        <v>30</v>
      </c>
      <c r="B22" s="26"/>
      <c r="C22" s="20" t="s">
        <v>10</v>
      </c>
      <c r="D22" s="20"/>
      <c r="E22" s="20"/>
      <c r="F22" s="20"/>
      <c r="G22" s="28" t="s">
        <v>27</v>
      </c>
      <c r="H22" s="51">
        <v>43200</v>
      </c>
      <c r="I22" s="51"/>
      <c r="J22" s="51"/>
      <c r="K22" s="51"/>
      <c r="L22" s="49">
        <v>43200</v>
      </c>
      <c r="M22" s="24"/>
      <c r="N22" s="34" t="s">
        <v>64</v>
      </c>
      <c r="O22" s="40"/>
      <c r="P22" s="10"/>
      <c r="Q22" s="10"/>
      <c r="R22" s="11"/>
    </row>
    <row r="23" spans="1:18" ht="117" customHeight="1">
      <c r="A23" s="41">
        <v>18</v>
      </c>
      <c r="B23" s="26"/>
      <c r="C23" s="20" t="s">
        <v>10</v>
      </c>
      <c r="D23" s="20"/>
      <c r="E23" s="20"/>
      <c r="F23" s="20"/>
      <c r="G23" s="28" t="s">
        <v>28</v>
      </c>
      <c r="H23" s="51"/>
      <c r="I23" s="51"/>
      <c r="J23" s="51"/>
      <c r="K23" s="51">
        <v>9000</v>
      </c>
      <c r="L23" s="49">
        <v>9000</v>
      </c>
      <c r="M23" s="24"/>
      <c r="N23" s="34" t="s">
        <v>63</v>
      </c>
      <c r="O23" s="35" t="s">
        <v>49</v>
      </c>
      <c r="P23" s="10"/>
      <c r="Q23" s="10"/>
      <c r="R23" s="11"/>
    </row>
    <row r="24" spans="1:18" ht="123.75" customHeight="1">
      <c r="A24" s="41">
        <v>19</v>
      </c>
      <c r="B24" s="26"/>
      <c r="C24" s="19" t="s">
        <v>45</v>
      </c>
      <c r="D24" s="20"/>
      <c r="E24" s="20"/>
      <c r="F24" s="20"/>
      <c r="G24" s="28" t="s">
        <v>46</v>
      </c>
      <c r="H24" s="53">
        <v>48500</v>
      </c>
      <c r="I24" s="54"/>
      <c r="J24" s="53"/>
      <c r="K24" s="54"/>
      <c r="L24" s="49">
        <v>48500</v>
      </c>
      <c r="M24" s="24"/>
      <c r="N24" s="34" t="s">
        <v>62</v>
      </c>
      <c r="O24" s="40"/>
      <c r="P24" s="10"/>
      <c r="Q24" s="10"/>
      <c r="R24" s="11"/>
    </row>
    <row r="25" spans="1:15" ht="82.5" customHeight="1">
      <c r="A25" s="41">
        <v>20</v>
      </c>
      <c r="B25" s="26"/>
      <c r="C25" s="19" t="s">
        <v>45</v>
      </c>
      <c r="D25" s="20"/>
      <c r="E25" s="20"/>
      <c r="F25" s="20"/>
      <c r="G25" s="28" t="s">
        <v>47</v>
      </c>
      <c r="H25" s="53">
        <v>28000</v>
      </c>
      <c r="I25" s="54"/>
      <c r="J25" s="53"/>
      <c r="K25" s="54"/>
      <c r="L25" s="49">
        <v>28000</v>
      </c>
      <c r="M25" s="24"/>
      <c r="N25" s="34" t="s">
        <v>61</v>
      </c>
      <c r="O25" s="40"/>
    </row>
    <row r="26" spans="1:15" ht="252" customHeight="1" thickBot="1">
      <c r="A26" s="55" t="s">
        <v>79</v>
      </c>
      <c r="B26" s="56"/>
      <c r="C26" s="56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57"/>
      <c r="O26" s="58"/>
    </row>
    <row r="27" spans="3:14" ht="19.5">
      <c r="C27" s="29"/>
      <c r="D27" s="29"/>
      <c r="E27" s="29"/>
      <c r="F27" s="29"/>
      <c r="G27" s="30"/>
      <c r="H27" s="31"/>
      <c r="I27" s="32"/>
      <c r="J27" s="32"/>
      <c r="K27" s="31"/>
      <c r="L27" s="33"/>
      <c r="M27" s="33"/>
      <c r="N27" s="31"/>
    </row>
    <row r="28" spans="3:14" ht="19.5">
      <c r="C28" s="29"/>
      <c r="D28" s="29"/>
      <c r="E28" s="29"/>
      <c r="F28" s="29"/>
      <c r="G28" s="30"/>
      <c r="H28" s="31"/>
      <c r="I28" s="32"/>
      <c r="J28" s="32"/>
      <c r="K28" s="31"/>
      <c r="L28" s="33"/>
      <c r="M28" s="33"/>
      <c r="N28" s="31"/>
    </row>
    <row r="29" spans="3:14" ht="19.5">
      <c r="C29" s="29"/>
      <c r="D29" s="29"/>
      <c r="E29" s="29"/>
      <c r="F29" s="29"/>
      <c r="G29" s="30"/>
      <c r="H29" s="31"/>
      <c r="I29" s="32"/>
      <c r="J29" s="32"/>
      <c r="K29" s="31"/>
      <c r="L29" s="33"/>
      <c r="M29" s="33"/>
      <c r="N29" s="31"/>
    </row>
    <row r="30" spans="3:14" ht="19.5">
      <c r="C30" s="29"/>
      <c r="D30" s="29"/>
      <c r="E30" s="29"/>
      <c r="F30" s="29"/>
      <c r="G30" s="30"/>
      <c r="H30" s="31"/>
      <c r="I30" s="32"/>
      <c r="J30" s="32"/>
      <c r="K30" s="31"/>
      <c r="L30" s="33"/>
      <c r="M30" s="33"/>
      <c r="N30" s="31"/>
    </row>
    <row r="729" spans="12:14" ht="20.25">
      <c r="L729" s="21"/>
      <c r="M729" s="21"/>
      <c r="N729" s="23"/>
    </row>
  </sheetData>
  <sheetProtection/>
  <mergeCells count="13">
    <mergeCell ref="A26:O26"/>
    <mergeCell ref="A1:O1"/>
    <mergeCell ref="A2:O2"/>
    <mergeCell ref="A5:G5"/>
    <mergeCell ref="A3:A4"/>
    <mergeCell ref="N3:N4"/>
    <mergeCell ref="O3:O4"/>
    <mergeCell ref="M3:M4"/>
    <mergeCell ref="H3:L3"/>
    <mergeCell ref="G3:G4"/>
    <mergeCell ref="D3:D4"/>
    <mergeCell ref="E3:E4"/>
    <mergeCell ref="F3:F4"/>
  </mergeCells>
  <printOptions horizontalCentered="1"/>
  <pageMargins left="0" right="0" top="0.4724409448818898" bottom="0.5905511811023623" header="0.35433070866141736" footer="0.35433070866141736"/>
  <pageSetup fitToHeight="25" fitToWidth="21" horizontalDpi="600" verticalDpi="600" orientation="landscape" paperSize="9" scale="86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先期作業評審表</dc:title>
  <dc:subject/>
  <dc:creator>user</dc:creator>
  <cp:keywords/>
  <dc:description/>
  <cp:lastModifiedBy>user</cp:lastModifiedBy>
  <cp:lastPrinted>2015-05-18T03:10:09Z</cp:lastPrinted>
  <dcterms:created xsi:type="dcterms:W3CDTF">2000-06-29T10:52:06Z</dcterms:created>
  <dcterms:modified xsi:type="dcterms:W3CDTF">2015-05-18T03:26:20Z</dcterms:modified>
  <cp:category/>
  <cp:version/>
  <cp:contentType/>
  <cp:contentStatus/>
</cp:coreProperties>
</file>