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8315" windowHeight="12330" activeTab="0"/>
  </bookViews>
  <sheets>
    <sheet name="民間" sheetId="1" r:id="rId1"/>
  </sheets>
  <definedNames>
    <definedName name="_xlnm.Print_Area" localSheetId="0">'民間'!$A$1:$I$257</definedName>
    <definedName name="_xlnm.Print_Titles" localSheetId="0">'民間'!$1:$5</definedName>
  </definedNames>
  <calcPr fullCalcOnLoad="1"/>
</workbook>
</file>

<file path=xl/sharedStrings.xml><?xml version="1.0" encoding="utf-8"?>
<sst xmlns="http://schemas.openxmlformats.org/spreadsheetml/2006/main" count="1453" uniqueCount="519">
  <si>
    <t>福佑聖侯恩主公聖誕廟慶醮會</t>
  </si>
  <si>
    <t>金門縣身心障礙者家長協會</t>
  </si>
  <si>
    <t>模範母親表揚活動</t>
  </si>
  <si>
    <t>金寧鄉古寧頭社區發展協會</t>
  </si>
  <si>
    <t>金門縣志願服務協會</t>
  </si>
  <si>
    <t>金門東珩棲堂廟管理委員會</t>
  </si>
  <si>
    <t>金門縣青年志工服務協會</t>
  </si>
  <si>
    <t>天上聖母聖誕千秋祝壽巡境祈福活動</t>
  </si>
  <si>
    <t>祭祖大典暨聯誼活動</t>
  </si>
  <si>
    <t>金寧鄉四埔社區發展協會</t>
  </si>
  <si>
    <t>金城鎮吳厝社區發展協會</t>
  </si>
  <si>
    <t>金湖鎮尚義社區發展協會</t>
  </si>
  <si>
    <t>金門體育會元極舞運動委員會</t>
  </si>
  <si>
    <t>社團法人金門縣身心障礙者家長協會</t>
  </si>
  <si>
    <t>金門縣退休警察協會</t>
  </si>
  <si>
    <t>對金門縣退休警察協會之捐助</t>
  </si>
  <si>
    <t>105年輔導社區守望相助隊社區治安工作春節慰問金(1-6月)</t>
  </si>
  <si>
    <t>補助社區守望相助隊105年端節慰問品</t>
  </si>
  <si>
    <t>金門縣陶瓷廠</t>
  </si>
  <si>
    <t>管理費用-捐助-捐助團體</t>
  </si>
  <si>
    <t>金門縣陶瓷廠產業工會</t>
  </si>
  <si>
    <t>舉辦105年度勞動節會員環保教育研習活動</t>
  </si>
  <si>
    <t>救國團金門團委會</t>
  </si>
  <si>
    <t>參與「105年新北市青年盃全國田徑公開賽」經費</t>
  </si>
  <si>
    <t>辦理「2016年第六屆海峽團結盃」經費申請案</t>
  </si>
  <si>
    <t>金城體育會辦理「新春與球聯誼賽」活動經費申請案</t>
  </si>
  <si>
    <t>參加「2016澳門國際華人先進籃球賽」經費</t>
  </si>
  <si>
    <t>「105年運動i臺灣計畫-登山活動」購買自行車乙案</t>
  </si>
  <si>
    <t>金門體育會田徑運動委員會</t>
  </si>
  <si>
    <t>補助救國團金門團委會辦理105年優秀青年表揚活動</t>
  </si>
  <si>
    <t>退休教師協會</t>
  </si>
  <si>
    <t>申請105年第一季年度工作計畫及營運經費</t>
  </si>
  <si>
    <t>金門體育會</t>
  </si>
  <si>
    <t>金門體育會籃球運動委員會</t>
  </si>
  <si>
    <t>參與「2016嘉庚杯、敬賢杯海峽兩岸龍舟賽」經費</t>
  </si>
  <si>
    <t>金門體育會龍舟運動委員會</t>
  </si>
  <si>
    <t>參加「2016年台灣國際田徑邀請賽」</t>
  </si>
  <si>
    <t>老人福利服務               -捐助私校及團體</t>
  </si>
  <si>
    <t>補助老人團體有線電視費用</t>
  </si>
  <si>
    <t>榮湖老人會等24個老人團體</t>
  </si>
  <si>
    <t>汰換設施設備經費</t>
  </si>
  <si>
    <t>增設(松柏園)中央廚房冷藏組合庫</t>
  </si>
  <si>
    <t>蘭湖日間照顧中心接送交通車第一季司機人事費</t>
  </si>
  <si>
    <t>財團法人晨光社會福利基金會</t>
  </si>
  <si>
    <t>粉刷牆面(油漆)經費</t>
  </si>
  <si>
    <t>金門縣金湖鎮太湖長青協會</t>
  </si>
  <si>
    <t>社區關懷照顧據點業務費</t>
  </si>
  <si>
    <t>金門縣烈嶼鄉東林社區發展協會</t>
  </si>
  <si>
    <t>105年身心障礙者社會福利服務實務知能講座</t>
  </si>
  <si>
    <t>身心障礙團體及機構行政費</t>
  </si>
  <si>
    <t>社團法人金門縣康復之友協會等5個身心障礙團體</t>
  </si>
  <si>
    <t>福田家園105年上半年度教養機構服務費</t>
  </si>
  <si>
    <t>福田家園水電費</t>
  </si>
  <si>
    <t>晨光教養家園充實寢室設備計畫</t>
  </si>
  <si>
    <t>105年度心智障礙者社區自主適應訓練計畫</t>
  </si>
  <si>
    <t>浯洲心，粽香情-慶端午教學活動</t>
  </si>
  <si>
    <t>社團法人金門縣身心障礙福利協進會</t>
  </si>
  <si>
    <t>105支持性就業服務服務費(1-6月)73</t>
  </si>
  <si>
    <t>社團法人金門縣六桂宗親會</t>
  </si>
  <si>
    <t>金門縣金寧鄉安岐保安殿管理委員會</t>
  </si>
  <si>
    <t>社團法人金門縣古寧頭李氏雄房宗親會</t>
  </si>
  <si>
    <t>金沙鎮六甲鶯山廟管理委員會</t>
  </si>
  <si>
    <t>金門縣金沙鎮榮湖老人會</t>
  </si>
  <si>
    <t>全縣元極舞春季觀摩聯誼活動</t>
  </si>
  <si>
    <t>105年喜蹦活力猴年得意活動</t>
  </si>
  <si>
    <t>祭祖紀念日暨聯歡活動</t>
  </si>
  <si>
    <t>社團法人古寧頭李氏順房宗親會</t>
  </si>
  <si>
    <t>社團法人金寧鄉古寧頭李氏主房宗親會</t>
  </si>
  <si>
    <t>金門縣賢聚泰安宮管理委員會</t>
  </si>
  <si>
    <t>進香及作醮祈福民俗活動</t>
  </si>
  <si>
    <t>金寧鄉南山保靈殿</t>
  </si>
  <si>
    <t>保生大帝誕辰設醮酬神活動</t>
  </si>
  <si>
    <t>金寧鄉中堡寶靈殿管理委員會</t>
  </si>
  <si>
    <t>設醮酬神活動</t>
  </si>
  <si>
    <t>105年浴佛孝親報恩祈福園遊會</t>
  </si>
  <si>
    <t>金門縣佛教會</t>
  </si>
  <si>
    <t>赴大陸參加章洲白礁慈濟祖宮進香祈福活動</t>
  </si>
  <si>
    <t>母親節暨家屬教育座談會</t>
  </si>
  <si>
    <t>夏季全縣聯誼觀摩會活動</t>
  </si>
  <si>
    <t>105年金門定向越野C級教練講習會暨金門親子定向體驗日</t>
  </si>
  <si>
    <t>慶祝105年國際護師暨會員大會活動</t>
  </si>
  <si>
    <t>粽香傳情慶端午</t>
  </si>
  <si>
    <t>金門縣婦女聯合會</t>
  </si>
  <si>
    <t>參加北京墨兩岸情書畫交流展</t>
  </si>
  <si>
    <t>第五屆第四次會員大會暨新春團拜</t>
  </si>
  <si>
    <t>105年春季祭祖懇親聯誼活動</t>
  </si>
  <si>
    <t>慶元宵提燈籠乞平安龜活動</t>
  </si>
  <si>
    <t>105年春節祭祖暨聯歡活動</t>
  </si>
  <si>
    <t>舉辦廟會活動</t>
  </si>
  <si>
    <t>104年歲末尾牙健走活動</t>
  </si>
  <si>
    <t>揭牌儀式暨聯歡晚會</t>
  </si>
  <si>
    <t>汶浦旗輦公共事務促進協會</t>
  </si>
  <si>
    <t>第一次會員大會暨前會長經驗分享活動</t>
  </si>
  <si>
    <t>105年清明祭祖聯誼活動</t>
  </si>
  <si>
    <t>金門縣盤山頂堡西翁氏宗親會</t>
  </si>
  <si>
    <t>宗教文化交流進香建醮暨聯誼餐會</t>
  </si>
  <si>
    <t>金門沙美萬安堂管理委員會</t>
  </si>
  <si>
    <t>105年伍德宮宗教民俗慶典活動</t>
  </si>
  <si>
    <t>金湖鎮新頭伍德宮</t>
  </si>
  <si>
    <t>金彩金門系列之四浯島之歌公演活動</t>
  </si>
  <si>
    <t>金門縣浯江舞蹈團</t>
  </si>
  <si>
    <t>105年金門縣身心障礙者社會福利服務知能研討會暨會員大會</t>
  </si>
  <si>
    <t>105年清明走春健行暨聯誼餐會活動</t>
  </si>
  <si>
    <t>天上聖母誕千秋暨遶境祈福慶典</t>
  </si>
  <si>
    <t>金門縣天后宮</t>
  </si>
  <si>
    <t>105年愛在福田母親節感恩會</t>
  </si>
  <si>
    <t>105年運動i台灣計畫運動城市推展專案</t>
  </si>
  <si>
    <t>105年度王明宗文創藝術展</t>
  </si>
  <si>
    <t>金門縣文創藝術學會</t>
  </si>
  <si>
    <t>關懷鄉土愛在浯島親山淨水健行活動</t>
  </si>
  <si>
    <t>北門社區喜慶完宵活動</t>
  </si>
  <si>
    <t>金城鎮北門社區發展協會</t>
  </si>
  <si>
    <t>105年下莊恩主廟恩主公千秋設壇作醮暨社區職誼活動</t>
  </si>
  <si>
    <t>金湖鎮下莊社區發展協會</t>
  </si>
  <si>
    <t>105年春節聯誼活動</t>
  </si>
  <si>
    <t>金湖鎮新頭社區發展協會</t>
  </si>
  <si>
    <t>105年會員聯誼活動</t>
  </si>
  <si>
    <t>105年盤山山水生活節水溝野餐活動</t>
  </si>
  <si>
    <t>105年母親節感恩餐會活動</t>
  </si>
  <si>
    <t>關懷新移民親子共學暨美食成果展</t>
  </si>
  <si>
    <t>105年春節活動計劃</t>
  </si>
  <si>
    <t>金門縣金沙鎮浯坑田墩社區發展協會</t>
  </si>
  <si>
    <t>105年元宵節活動</t>
  </si>
  <si>
    <t>105年元宵節聯誼活動</t>
  </si>
  <si>
    <t>105年春節活動</t>
  </si>
  <si>
    <t>金湖鎮夏興社區發展協會</t>
  </si>
  <si>
    <t>105年會員春節聯誼暨摸彩活動</t>
  </si>
  <si>
    <t>金寧鄉湖南社區發展協會</t>
  </si>
  <si>
    <t>105年歡樂慶元宵</t>
  </si>
  <si>
    <t>元宵節聯誼餐會活動</t>
  </si>
  <si>
    <t>烈嶼鄉黃厝社區發展協會</t>
  </si>
  <si>
    <t>春節節慶</t>
  </si>
  <si>
    <t>金湖鎮湖前社區發展協會</t>
  </si>
  <si>
    <t>元宵節節慶活動</t>
  </si>
  <si>
    <t>第三屆第一次會員大會暨春節聯誼摸彩活動</t>
  </si>
  <si>
    <t>金酒公司退休員工協會</t>
  </si>
  <si>
    <t>赴廈門參加2016年第六屆海峽團結杯老年桌球比賽</t>
  </si>
  <si>
    <t>105年賀新春揮毫送春聯暨書寫春聯比賽活動</t>
  </si>
  <si>
    <t>親近社區友善環境輔佐社區環境改造訓練</t>
  </si>
  <si>
    <t>金門縣社區規劃師協會</t>
  </si>
  <si>
    <t>會員大會暨母親節慶祝活動</t>
  </si>
  <si>
    <t>105年慶祝母節活動</t>
  </si>
  <si>
    <t>金湖鎮溪湖里社區發展協會</t>
  </si>
  <si>
    <t>社會處              (身心障礙者基金)</t>
  </si>
  <si>
    <t>行銷費用-捐助-捐助社團</t>
  </si>
  <si>
    <t>營業外費用-捐助-捐助社團</t>
  </si>
  <si>
    <t>體育及衛生教育計畫            -捐助私校及團體</t>
  </si>
  <si>
    <r>
      <t xml:space="preserve">教育處        </t>
    </r>
    <r>
      <rPr>
        <sz val="9"/>
        <color indexed="8"/>
        <rFont val="標楷體"/>
        <family val="4"/>
      </rPr>
      <t xml:space="preserve">  (地方發展教育基金)</t>
    </r>
  </si>
  <si>
    <t>榮湖老人會等4個老人團體</t>
  </si>
  <si>
    <t>財團法人晨光社會福利基金會附設金門縣私立晨光教養家園</t>
  </si>
  <si>
    <t>補助有線電視費用</t>
  </si>
  <si>
    <t>補助「105年度充實廚房設備經費」</t>
  </si>
  <si>
    <t>補助辦理105年「鼓動人生」弱勢家庭才藝培育計畫</t>
  </si>
  <si>
    <t>老人福利服務               -捐助私校及團體</t>
  </si>
  <si>
    <t>身心障礙者福利服務               -捐助私校及團體</t>
  </si>
  <si>
    <t>兒童及青少年福利服務              -捐助私校及團體</t>
  </si>
  <si>
    <t>社會處           (社會福利基金)</t>
  </si>
  <si>
    <t>合計</t>
  </si>
  <si>
    <t>金門棠風舞蹈團</t>
  </si>
  <si>
    <t>金門縣退休教師協會</t>
  </si>
  <si>
    <t>業務費用-捐助-捐助社團</t>
  </si>
  <si>
    <t>補助水廠產業工會會員投保團體意外險</t>
  </si>
  <si>
    <t>金門縣自來水廠產業工會</t>
  </si>
  <si>
    <t>金門縣自來水廠</t>
  </si>
  <si>
    <t>無</t>
  </si>
  <si>
    <t>P</t>
  </si>
  <si>
    <t>金門酒廠實業股份有限公司</t>
  </si>
  <si>
    <t>財團法人金門縣忠義廟基金會</t>
  </si>
  <si>
    <t>2月5日舉辦歲末感恩迎猴年活動</t>
  </si>
  <si>
    <t>私立晨光教養家園</t>
  </si>
  <si>
    <t>1月26-28日赴廈門同安區兩岸傳統文化交流系列活動</t>
  </si>
  <si>
    <t>金門電音come buy團</t>
  </si>
  <si>
    <t>105年01月17日舉辦105棠風舞宴-風起雲湧舞蹈專場演出</t>
  </si>
  <si>
    <t>1月29-30日舉辦書寫門聯贈地區民眾暨弱勢家庭活動補助經費一萬元</t>
  </si>
  <si>
    <t>金門縣金湖鎮公所</t>
  </si>
  <si>
    <t>104年歲末祈福進香活動</t>
  </si>
  <si>
    <t>金門縣烈嶼鄉東林靈忠廟管理委員會</t>
  </si>
  <si>
    <t>105年度歡樂慶元宵</t>
  </si>
  <si>
    <t>第四屆理監事就職頒證暨慶祝元宵聯誼活動</t>
  </si>
  <si>
    <t>金門酒廠實業股份有限公司</t>
  </si>
  <si>
    <t>105年新市忠義廟關聖帝君誕辰作醮活動</t>
  </si>
  <si>
    <t>新春現場揮毫春聯致贈活動</t>
  </si>
  <si>
    <t>製表:</t>
  </si>
  <si>
    <t xml:space="preserve">                科長:</t>
  </si>
  <si>
    <t xml:space="preserve"> 機關首長:</t>
  </si>
  <si>
    <t xml:space="preserve">                         主辦會計:</t>
  </si>
  <si>
    <t>工作計畫科目名稱</t>
  </si>
  <si>
    <t>補助事項或用途</t>
  </si>
  <si>
    <t>補助對象</t>
  </si>
  <si>
    <t>主辦機關</t>
  </si>
  <si>
    <t>有無涉及財務或勞務採購</t>
  </si>
  <si>
    <t>處理方式（如未涉及採購則毋須填列，如採公開招標，請填列得標廠商）</t>
  </si>
  <si>
    <t>是否為除外規定之民間團體</t>
  </si>
  <si>
    <t>是</t>
  </si>
  <si>
    <t>否</t>
  </si>
  <si>
    <t xml:space="preserve">
累計撥付金額
</t>
  </si>
  <si>
    <t>單位:千元</t>
  </si>
  <si>
    <t>金門縣政府對民間團體補（捐）助經費明細表</t>
  </si>
  <si>
    <t>社團法人金門縣身心障礙者家長協會</t>
  </si>
  <si>
    <t>金門縣地方教育發展基金</t>
  </si>
  <si>
    <t>農業改善-獎補助費</t>
  </si>
  <si>
    <t>台灣原生植物保育協會</t>
  </si>
  <si>
    <t>觀光處</t>
  </si>
  <si>
    <t>社會處</t>
  </si>
  <si>
    <t>中華民國金門雙鯉公共事務會</t>
  </si>
  <si>
    <t>金沙鎮榮湖老人會</t>
  </si>
  <si>
    <t>金湖鎮信義新村社區發展協會</t>
  </si>
  <si>
    <t>金門縣金湖鎮尚卿長青協會</t>
  </si>
  <si>
    <t>無</t>
  </si>
  <si>
    <t>有</t>
  </si>
  <si>
    <t>補助本縣工商發展投資策進會業務推動款</t>
  </si>
  <si>
    <t>蒞金舉辦105年環境教育推廣活動費</t>
  </si>
  <si>
    <t>補助辦理104年「除夕蒸年糕」活動</t>
  </si>
  <si>
    <t>辦理農民節活動</t>
  </si>
  <si>
    <t>金門縣農會</t>
  </si>
  <si>
    <t>工商管理-獎補助費</t>
  </si>
  <si>
    <t>建設處</t>
  </si>
  <si>
    <t>P</t>
  </si>
  <si>
    <t>觀光處</t>
  </si>
  <si>
    <t>城市行銷-獎補助費</t>
  </si>
  <si>
    <t>105烈嶼鄉保生大帝廟管理委員會春節擲筊送轎車活動</t>
  </si>
  <si>
    <t>烈嶼鄉保生大帝廟管理委員會</t>
  </si>
  <si>
    <t>無</t>
  </si>
  <si>
    <t>農業改善-獎補助費</t>
  </si>
  <si>
    <t>金門縣工商策進會</t>
  </si>
  <si>
    <t>社會處</t>
  </si>
  <si>
    <t>僑胞鄉親工作-獎補助費</t>
  </si>
  <si>
    <t>支中華民國金門雙鯉公共事務會105年費</t>
  </si>
  <si>
    <t>支旅台各同鄉會現任、歷屆及候補幹部金門日報報費</t>
  </si>
  <si>
    <t>旅台各同鄉會</t>
  </si>
  <si>
    <t>撥付郵寄日報至旅外各華僑社團及福建地區各金門同胞聯誼會報費等費用</t>
  </si>
  <si>
    <t>旅外各華僑社團</t>
  </si>
  <si>
    <t>就業服務-獎補助費</t>
  </si>
  <si>
    <t>辦理105年度身心障礙者庇護性就業服務計畫</t>
  </si>
  <si>
    <t>社團法人金門縣康復之友協會附設美心工作坊</t>
  </si>
  <si>
    <t>財團法人全成社會福利基金會附設妙妙屋庇護工場</t>
  </si>
  <si>
    <t>補助「104年年終聯誼活動」</t>
  </si>
  <si>
    <t>金寧鄉榜林社區發展協會</t>
  </si>
  <si>
    <t>補助105年元宵節活動</t>
  </si>
  <si>
    <t>金湖鎮湖前社區</t>
  </si>
  <si>
    <t>支辦理104年年終歲末健走活動經費申請案</t>
  </si>
  <si>
    <t>補助舉辦「105年度春節團拜、元宵節聯誼餐會活動</t>
  </si>
  <si>
    <t>黃厝社區發展協會</t>
  </si>
  <si>
    <t>補助辦理105年度元宵節活動</t>
  </si>
  <si>
    <t>尚義社區發展協會</t>
  </si>
  <si>
    <t>支辦理105年度元宵節活動申請經費乙案</t>
  </si>
  <si>
    <t>補助辦理105年春節聯誼活動</t>
  </si>
  <si>
    <t>夏興社區發展協會</t>
  </si>
  <si>
    <t>支辦理揭牌儀式活動經費申請乙案</t>
  </si>
  <si>
    <t>金門縣汶浦旗輦公共事務協會</t>
  </si>
  <si>
    <t>補助舉行105年辦理元宵節聯誼活動</t>
  </si>
  <si>
    <t>古寧頭社區發展協會</t>
  </si>
  <si>
    <t>補助辦理105年社區元宵活動</t>
  </si>
  <si>
    <t>吳厝社區發展協會</t>
  </si>
  <si>
    <t>補助辦理105年「搓湯圓、猜燈謎、乞龜粿」社區元宵活動</t>
  </si>
  <si>
    <t>古崗社區發展協會</t>
  </si>
  <si>
    <t>補助辦理105年「玉猴騰祥慶元宵」社區元宵活動</t>
  </si>
  <si>
    <t>鳳翔新莊社區發展協會</t>
  </si>
  <si>
    <t>補助「105年會員春節聯誼暨摸彩活動」</t>
  </si>
  <si>
    <t>湖南社區發展協會</t>
  </si>
  <si>
    <t>補助辦理105年元宵節聯誼活動</t>
  </si>
  <si>
    <t>下莊社區發展協會</t>
  </si>
  <si>
    <t>補助舉辦「歡渡105年春節聯誼」</t>
  </si>
  <si>
    <t>仁愛新村社區發展協會</t>
  </si>
  <si>
    <t>身心障礙者就業基金</t>
  </si>
  <si>
    <t>金門縣康復之友協會</t>
  </si>
  <si>
    <t>有</t>
  </si>
  <si>
    <t>辦理104年度身心障礙學童冬令營補助經費</t>
  </si>
  <si>
    <t>補助2016渣打馬拉松經費</t>
  </si>
  <si>
    <t>田徑運動委員會</t>
  </si>
  <si>
    <t>志願服務與社團輔導         -獎補助費</t>
  </si>
  <si>
    <t>志願服務與社團輔導        -獎補助費</t>
  </si>
  <si>
    <t>特殊教育行政及督導            -捐助私校及團體</t>
  </si>
  <si>
    <t>金門縣立體育場</t>
  </si>
  <si>
    <t xml:space="preserve">體育場管理-獎補助費 </t>
  </si>
  <si>
    <t>金門體育會元極舞運動委員會</t>
  </si>
  <si>
    <t>小額採購</t>
  </si>
  <si>
    <t>金門縣文化局</t>
  </si>
  <si>
    <t>金門縣文化局</t>
  </si>
  <si>
    <t>藝文活動-獎補助費</t>
  </si>
  <si>
    <t>兩岸三地畫家泉州采風作品聯展經費</t>
  </si>
  <si>
    <t>補助參加第七屆全國電音三太子競技擂台賽</t>
  </si>
  <si>
    <t>丙申猴年春聯揮毫活動</t>
  </si>
  <si>
    <t>金門縣美術學會</t>
  </si>
  <si>
    <t>金門電音COME BUY團</t>
  </si>
  <si>
    <t>金門縣書法學會</t>
  </si>
  <si>
    <t>金門縣警察局</t>
  </si>
  <si>
    <t>業務管理-獎補助費</t>
  </si>
  <si>
    <t>本局105年春安工作購發慰問品</t>
  </si>
  <si>
    <t>守望相助隊105年春節慰問品</t>
  </si>
  <si>
    <t>各民防隊、義警隊、義交隊及守望相助隊</t>
  </si>
  <si>
    <t>東坑、盤山、安前、忠孝、榮光、新頭守望相助隊</t>
  </si>
  <si>
    <t>有</t>
  </si>
  <si>
    <t>無</t>
  </si>
  <si>
    <t>金門縣自來水廠</t>
  </si>
  <si>
    <t>金門縣金湖鎮山外社區發展協會</t>
  </si>
  <si>
    <t>金門縣金湖鎮尚卿長青協會</t>
  </si>
  <si>
    <t>金門縣青少年暨兒童關懷協會</t>
  </si>
  <si>
    <t>社會福利基金</t>
  </si>
  <si>
    <t>身心障礙者福利服務        -捐助、補助及獎助</t>
  </si>
  <si>
    <t xml:space="preserve">    105年1月至105年6月止         
</t>
  </si>
  <si>
    <t>補助105年第1季金門縣退除役軍人協會活動經費</t>
  </si>
  <si>
    <t>社團法人金門縣退除役軍人協會</t>
  </si>
  <si>
    <t>民政處</t>
  </si>
  <si>
    <t>金門縣後備軍人輔導中心</t>
  </si>
  <si>
    <t>中華民國婦女聯合會青溪分會金門縣支會</t>
  </si>
  <si>
    <t>役政管理-獎補助費</t>
  </si>
  <si>
    <t>補助105年第1季金門縣後備軍人輔導中心活動經費</t>
  </si>
  <si>
    <t>補助105年第1季婦聯會青溪分會金門縣支會活動經費</t>
  </si>
  <si>
    <t>105.4.1-14參加「iFG遠雄購物中心(汐止)-金門名店物產展」</t>
  </si>
  <si>
    <t>金門縣工業會</t>
  </si>
  <si>
    <t>金門縣商業會</t>
  </si>
  <si>
    <t>105.5.6--9參加第十二屆台北國際素食暨有機產品博覽會金門物產展</t>
  </si>
  <si>
    <t>105.5.2-15參加105台北市遠東百貨公司金門物產展</t>
  </si>
  <si>
    <t>至105年2月2日組團赴高雄屏東舉辦「金門物產展」補助款</t>
  </si>
  <si>
    <t>農業推廣農保實施計畫</t>
  </si>
  <si>
    <t>金門縣觀光協會</t>
  </si>
  <si>
    <t>補助觀光協會辦理行銷與創新培訓課程</t>
  </si>
  <si>
    <t>觀光事業管理-獎補助費</t>
  </si>
  <si>
    <t>105年春節西洪二營區漆彈活動體驗</t>
  </si>
  <si>
    <t>金門體育會漆彈活動委員會</t>
  </si>
  <si>
    <t>105年輔導金門地區觀光從業人員取得國家導遊領隊證照訓練</t>
  </si>
  <si>
    <t>金門縣領團解說員協會</t>
  </si>
  <si>
    <t>105年自由行觀光護照</t>
  </si>
  <si>
    <t>支新竹市金門同鄉會第一季業務費</t>
  </si>
  <si>
    <t>新竹市金門同鄉會</t>
  </si>
  <si>
    <t>台中市金門同鄉會</t>
  </si>
  <si>
    <t>臺南市浯江金門同鄉會</t>
  </si>
  <si>
    <t>中華民國金門烈嶼公共事務協會</t>
  </si>
  <si>
    <t>基隆市金門同鄉會</t>
  </si>
  <si>
    <t>郵寄日報至旅外各華僑社團及大陸地區各金門同胞聯誼會報費</t>
  </si>
  <si>
    <t>旅台各金門同鄉會及旅外各華僑社團</t>
  </si>
  <si>
    <t>支中華金門薛氏旅台宗親會第一季業務費補助款</t>
  </si>
  <si>
    <t>中華金門薛氏旅台宗親會</t>
  </si>
  <si>
    <t>支台中市金門同鄉會第一季業務費及年會費補助款</t>
  </si>
  <si>
    <t>支中華民國金門雙鯉公共事務費第一季業務費補助款</t>
  </si>
  <si>
    <t>中華民國金門雙鯉公共事務會</t>
  </si>
  <si>
    <t>支臺南市浯江金門同鄉會105年第一季業務費及年費</t>
  </si>
  <si>
    <t>支中華民國金門烈嶼公共事務協會第一季業務費補助款</t>
  </si>
  <si>
    <t>支旅台金門同鄉會業務費及年會費補助款</t>
  </si>
  <si>
    <t>勞工行政-獎補助費</t>
  </si>
  <si>
    <t>補助汽車駕駛員工會充實設備案</t>
  </si>
  <si>
    <t>汽車駕駛員工會</t>
  </si>
  <si>
    <t>補助總工會辦理第61次會員代表大會</t>
  </si>
  <si>
    <t>福建省金門縣總工會</t>
  </si>
  <si>
    <t>社團法人金門縣康復之友協會附設美心工作坊</t>
  </si>
  <si>
    <t>辦理會員大會活動(4/12)</t>
  </si>
  <si>
    <t>金門縣金酒退休員工協會</t>
  </si>
  <si>
    <t>辦理親子嘉年華活動(4/19)</t>
  </si>
  <si>
    <t>金門縣基督教女青年會</t>
  </si>
  <si>
    <t>無</t>
  </si>
  <si>
    <t>辦理第23屆會員大會暨前會長分享活動(4/19)</t>
  </si>
  <si>
    <t>金門縣國際青年商會</t>
  </si>
  <si>
    <t>辦理105年天上聖母聖誕千秋
祈福活動(5/19)</t>
  </si>
  <si>
    <t>金門縣天后宮媽祖會</t>
  </si>
  <si>
    <t>辦理105年世界紅十字日
暨創會16週年活動</t>
  </si>
  <si>
    <t>金門縣紅十字會</t>
  </si>
  <si>
    <t>辦理105年水溝野餐節活動(5/25)</t>
  </si>
  <si>
    <t>金門縣島嶼村落發展協會</t>
  </si>
  <si>
    <t>辦理105年母親節慶祝活動
祈福活動(5/27)</t>
  </si>
  <si>
    <t>金門縣新移民關懷協會</t>
  </si>
  <si>
    <t>辦理赴大陸參訪活動
祈福活動(5/10  )</t>
  </si>
  <si>
    <t>金門縣金沙鎮官澳長青會</t>
  </si>
  <si>
    <t>辦理第二屆第一次會員大會
暨母親節模彩活動(5/30)</t>
  </si>
  <si>
    <t>金門縣台灣原住民協會</t>
  </si>
  <si>
    <t>金門縣台灣原住民協會</t>
  </si>
  <si>
    <t>金門縣護理師護士助產士公會
辦理105年國際護師節慶祝活動(6/1)</t>
  </si>
  <si>
    <t>金門縣護理師護士助產士公會</t>
  </si>
  <si>
    <t>辦理母親慶祝餐會活動(6/2)</t>
  </si>
  <si>
    <t>金門縣莒光樓茶藝早覺會</t>
  </si>
  <si>
    <t>辦理母親表揚大會活動(6/10)</t>
  </si>
  <si>
    <t>金門縣青溪協會</t>
  </si>
  <si>
    <t>辦理「心繫親恩思母深情」
活動(6/16)</t>
  </si>
  <si>
    <t>金門縣串珠學會</t>
  </si>
  <si>
    <t>辦理「兩岸百孝篇，
身心靈文化交流」活動(6/17)</t>
  </si>
  <si>
    <t>金門縣讀經學會</t>
  </si>
  <si>
    <t>辦理「打造運動島，飛躍元極舞」活動(6/17)</t>
  </si>
  <si>
    <t>金門縣元極舞及功法研究會</t>
  </si>
  <si>
    <t>辦理「溫馨五月‧湖峰傳愛」活動(6/17)</t>
  </si>
  <si>
    <t>金門縣湖峰公共事務協進會</t>
  </si>
  <si>
    <t>辦理「粽葉飄香~慶端午」活動(6/17)</t>
  </si>
  <si>
    <t>金門縣榜林公共事務協會</t>
  </si>
  <si>
    <t>辦理105年度「銀髮養生，
健康講座」活動(6/24)</t>
  </si>
  <si>
    <t>金門縣銀髮族協會</t>
  </si>
  <si>
    <t>新頭社區發展協會</t>
  </si>
  <si>
    <t>蔡厝民享社區</t>
  </si>
  <si>
    <t>補助辦理105年春節「猴年吉祥慶團圓」</t>
  </si>
  <si>
    <t>金門城社區發展協會</t>
  </si>
  <si>
    <t>前水頭社區發展協會</t>
  </si>
  <si>
    <t>補助辦理「105年元宵節活動」</t>
  </si>
  <si>
    <t>盤山社區發展協會</t>
  </si>
  <si>
    <t>金門縣婦女會</t>
  </si>
  <si>
    <t>補助辦理105年「北門社區喜慶元宵節」</t>
  </si>
  <si>
    <t>北門社區發展協會</t>
  </si>
  <si>
    <t>社區規劃師協會</t>
  </si>
  <si>
    <t>辦理「關懷鄉土 愛在浯島─親山淨山健行活動」</t>
  </si>
  <si>
    <t>金門縣青年志工服務協會</t>
  </si>
  <si>
    <t>金門縣志願服務協會</t>
  </si>
  <si>
    <t>榜林村龍門社區發展協會</t>
  </si>
  <si>
    <t>補助辦理105年母親節及端午節聯誼活動</t>
  </si>
  <si>
    <t>金湖鎮溪湖里社區發展協會</t>
  </si>
  <si>
    <t>補助辦理105年母親節感恩餐會活動</t>
  </si>
  <si>
    <t>楊厝社區發展協會</t>
  </si>
  <si>
    <t>補助辦理慶祝母親節感恩晚會活動</t>
  </si>
  <si>
    <t>昔果山社區發展協會</t>
  </si>
  <si>
    <t>補助辦理「端午節社區聯誼活動」</t>
  </si>
  <si>
    <t>金沙鎮忠孝新村社區發展協會</t>
  </si>
  <si>
    <t>補助辦理「粽香慶端午活動」</t>
  </si>
  <si>
    <t>金城鎮官裡社區發展協會</t>
  </si>
  <si>
    <t>補助辦理105年端午節活動</t>
  </si>
  <si>
    <t>金城鎮賢聚社區發展協會</t>
  </si>
  <si>
    <t>上庫社區發展協會</t>
  </si>
  <si>
    <t>補助辦理105年社區端節活動</t>
  </si>
  <si>
    <t>吳厝社區發展協會</t>
  </si>
  <si>
    <t>正義社區發展協會</t>
  </si>
  <si>
    <t>補助辦理「105年端節活動」</t>
  </si>
  <si>
    <t>金城鎮庵前社區發展協會</t>
  </si>
  <si>
    <t>補助辦理105年端午慶佳節</t>
  </si>
  <si>
    <t>金沙鎮沙美社區發展協會</t>
  </si>
  <si>
    <t>補助辦理「105年度端午節聯誼活動」</t>
  </si>
  <si>
    <t>烈嶼鄉上林社區發展協會</t>
  </si>
  <si>
    <t>金寧鄉安岐社區發展協會</t>
  </si>
  <si>
    <t>金寧鄉安岐社區發展協會</t>
  </si>
  <si>
    <t>補助辦理105年端午節聯誼活動</t>
  </si>
  <si>
    <t>金湖鎮小徑村社區發展協會</t>
  </si>
  <si>
    <t>金城鎮鳳翔新莊社區發展協會</t>
  </si>
  <si>
    <t>金城鎮鳳翔新莊社區發展協會</t>
  </si>
  <si>
    <t>補助辦理「粽葉飄香」活動</t>
  </si>
  <si>
    <t>金沙鎮忠孝二村社區發展協會</t>
  </si>
  <si>
    <t>金湖鎮尚義社區發展協會</t>
  </si>
  <si>
    <t>補助辦理105年「端午節聯誼活動」</t>
  </si>
  <si>
    <t>金沙鎮碧山東店社區發展協會</t>
  </si>
  <si>
    <t>補助「活動中心內部設施設備」</t>
  </si>
  <si>
    <t>下田社區發展協會</t>
  </si>
  <si>
    <t>下莊社區發展協會</t>
  </si>
  <si>
    <t>尚義社區發展協會</t>
  </si>
  <si>
    <t>金門縣金酒退休員工協會</t>
  </si>
  <si>
    <t>金門縣基督教女青年會</t>
  </si>
  <si>
    <t>金門縣護理師護士助產士公會</t>
  </si>
  <si>
    <t>金門縣青溪協會</t>
  </si>
  <si>
    <t>金門縣讀經學會</t>
  </si>
  <si>
    <t>新頭社區發展協會</t>
  </si>
  <si>
    <t>補助「105年元宵節搓湯圓暨民俗技藝燈謎及花燈比賽」</t>
  </si>
  <si>
    <t>補助辦理105年「傳統聚落元宵節」及「105年母親節進香祈福系列活動」</t>
  </si>
  <si>
    <t>補助辦理「105年度會員大會暨慶祝婦女節活動」</t>
  </si>
  <si>
    <t>辦理105年親近社區、友善環境輔佐社區環境改造訓練計畫</t>
  </si>
  <si>
    <t>補助會員聯誼活動</t>
  </si>
  <si>
    <t>補助辦理「105年母親節活動」</t>
  </si>
  <si>
    <t>補助105年度辦理「端午粽飄香，包粽子聯誼活動」</t>
  </si>
  <si>
    <t>補助辦理「慶端節飄粽香暨居民共餐」</t>
  </si>
  <si>
    <t>補助辦理105年社區端午活動</t>
  </si>
  <si>
    <t>補助申請充實社區活動中心內部設施設備</t>
  </si>
  <si>
    <t>補助辦理「充實社區活動中心內部設施設備案」</t>
  </si>
  <si>
    <t>補助辦理社區老人送餐服務第一期</t>
  </si>
  <si>
    <t>辦理「105年度社區關懷據點老人供餐服務」</t>
  </si>
  <si>
    <t>金門縣殯葬管理所</t>
  </si>
  <si>
    <t>殯葬業務-殯葬管理</t>
  </si>
  <si>
    <t>榜林承濟殿作醮活動敦親睦鄰補助</t>
  </si>
  <si>
    <t>榜林承濟殿</t>
  </si>
  <si>
    <t>榜林村老人會粽葉飄香慶端午活動敦親睦鄰補助</t>
  </si>
  <si>
    <t>榜林村老人會</t>
  </si>
  <si>
    <t>頂后垵社區發展協會端午節活動敦親睦鄰補助</t>
  </si>
  <si>
    <t>頂后垵社區發展協會</t>
  </si>
  <si>
    <t>金們體育會網球運動委員會</t>
  </si>
  <si>
    <t>金門體育會健美運動發展委員會</t>
  </si>
  <si>
    <t>辦理「全縣元極舞春記觀摩聯誼」活動經費</t>
  </si>
  <si>
    <t>辦理「105年春季盃網球賽」活動經費</t>
  </si>
  <si>
    <t>辦理「105年全國總統盃健美錦標賽」活動經費</t>
  </si>
  <si>
    <t>辦理「夏季全縣聯誼觀摩會」活動經費</t>
  </si>
  <si>
    <t>補助南管音樂組訓1-6月經費</t>
  </si>
  <si>
    <t>金門縣浯江南樂研習社</t>
  </si>
  <si>
    <t>補助林世英藝術工作室藝術特展經費</t>
  </si>
  <si>
    <t>林世英藝術工作室</t>
  </si>
  <si>
    <t>秦篆八分書法聯展經費</t>
  </si>
  <si>
    <t>補助吳惠民陶藝展經費</t>
  </si>
  <si>
    <t>金門縣陶藝學會</t>
  </si>
  <si>
    <t>補助牆攝影聯展經費</t>
  </si>
  <si>
    <t>金門縣攝影學會</t>
  </si>
  <si>
    <t>參與北京翰墨兩岸情書畫交流展經費</t>
  </si>
  <si>
    <t>金門縣書法學會</t>
  </si>
  <si>
    <t>補助紫韻筝樂團樂飄香喫茶趣活動經費</t>
  </si>
  <si>
    <t>紫韻筝樂團</t>
  </si>
  <si>
    <t>補助書法寫作教學及春聯發放活動經費</t>
  </si>
  <si>
    <t>社團法人金門縣燕南山書院暨清水祖師經營管理會</t>
  </si>
  <si>
    <t>金門好風獅爺藝起來活動</t>
  </si>
  <si>
    <t>1-3月南管樂組訓費</t>
  </si>
  <si>
    <t>補助弘寶天下兩岸書畫聯展經費</t>
  </si>
  <si>
    <t>2016台灣書畫名家浯島采風交流展</t>
  </si>
  <si>
    <t>補助2016年度舞蹈成果發表會(金門流行舞蹈團)</t>
  </si>
  <si>
    <t>補助金門好玩樂逍遙活動經費</t>
  </si>
  <si>
    <t>補助第七屆海峽兩岸開漳聖王文化節書畫展</t>
  </si>
  <si>
    <t>社團法人中華藝遊學會</t>
  </si>
  <si>
    <t>金門縣書法學會</t>
  </si>
  <si>
    <t>金門縣演藝團體暨街頭藝人發展協會</t>
  </si>
  <si>
    <t>金門流行舞蹈團</t>
  </si>
  <si>
    <t>補助金城體育會新春古蹟巡禮活動</t>
  </si>
  <si>
    <t>金門體育會元極舞運動委員會</t>
  </si>
  <si>
    <t>金門體育會</t>
  </si>
  <si>
    <t>1-3月南管樂組訓費</t>
  </si>
  <si>
    <t>1-3月南管樂組訓費</t>
  </si>
  <si>
    <t>金門樂府傳統樂團</t>
  </si>
  <si>
    <t>烈嶼群聲南樂社</t>
  </si>
  <si>
    <t>金沙弦管社</t>
  </si>
  <si>
    <t>金沙斗門南樂社</t>
  </si>
  <si>
    <t>金門南樂研究社</t>
  </si>
  <si>
    <t>金門縣港務處</t>
  </si>
  <si>
    <t>金門縣港務處</t>
  </si>
  <si>
    <t>港埠工程-獎補助費</t>
  </si>
  <si>
    <t>金湖鎮順濟宮修建工程第6期估驗計價款</t>
  </si>
  <si>
    <t>金門縣料羅灣社區發展協會</t>
  </si>
  <si>
    <t>傳神營造有限公司</t>
  </si>
  <si>
    <t>行政管理-獎補助費</t>
  </si>
  <si>
    <t>財團法人全成社會福利基金會</t>
  </si>
  <si>
    <t>兩岸百孝篇身心靈文化交流</t>
  </si>
  <si>
    <t>金沙鎮榮湖老人會</t>
  </si>
  <si>
    <t>金寧鄉西堡威震天門廟</t>
  </si>
  <si>
    <t>烈嶼鄉楊厝社區發展協會</t>
  </si>
  <si>
    <t>金門國際青年商會</t>
  </si>
  <si>
    <t>頂堡東翁氏宗親會</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</si>
</sst>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_-;\-* #,##0_-;_-* &quot;-&quot;??_-;_-@_-"/>
    <numFmt numFmtId="180" formatCode="0.00_);[Red]\(0.00\)"/>
    <numFmt numFmtId="181" formatCode="0.00_ "/>
    <numFmt numFmtId="182" formatCode="#,##0_);[Red]\(#,##0\)"/>
    <numFmt numFmtId="183" formatCode="0_);[Red]\(0\)"/>
    <numFmt numFmtId="184" formatCode="#,##0_ "/>
    <numFmt numFmtId="185" formatCode="m&quot;月&quot;d&quot;日&quot;"/>
    <numFmt numFmtId="186" formatCode="0_ "/>
    <numFmt numFmtId="187" formatCode="#,##0.000_);[Red]\(#,##0.000\)"/>
    <numFmt numFmtId="188" formatCode="0.0_);[Red]\(0.0\)"/>
    <numFmt numFmtId="189" formatCode="#,##0.00_);[Red]\(#,##0.00\)"/>
    <numFmt numFmtId="190" formatCode="#,##0.0_);[Red]\(#,##0.0\)"/>
    <numFmt numFmtId="191" formatCode="#,##0_ ;[Red]\-#,##0\ "/>
    <numFmt numFmtId="192" formatCode="#,##0;[Red]#,##0"/>
    <numFmt numFmtId="193" formatCode="&quot;$&quot;#,##0"/>
    <numFmt numFmtId="194" formatCode="&quot;$&quot;#,##0.00"/>
    <numFmt numFmtId="195" formatCode="[$-404]AM/PM\ hh:mm:ss"/>
    <numFmt numFmtId="196" formatCode="[$-F400]h:mm:ss\ AM/PM"/>
  </numFmts>
  <fonts count="61">
    <font>
      <sz val="12"/>
      <name val="新細明體"/>
      <family val="1"/>
    </font>
    <font>
      <u val="single"/>
      <sz val="12"/>
      <color indexed="36"/>
      <name val="新細明體"/>
      <family val="1"/>
    </font>
    <font>
      <u val="single"/>
      <sz val="12"/>
      <color indexed="12"/>
      <name val="新細明體"/>
      <family val="1"/>
    </font>
    <font>
      <sz val="9"/>
      <name val="新細明體"/>
      <family val="1"/>
    </font>
    <font>
      <sz val="12"/>
      <name val="標楷體"/>
      <family val="4"/>
    </font>
    <font>
      <sz val="12"/>
      <color indexed="8"/>
      <name val="標楷體"/>
      <family val="4"/>
    </font>
    <font>
      <b/>
      <sz val="14"/>
      <name val="標楷體"/>
      <family val="4"/>
    </font>
    <font>
      <b/>
      <sz val="16"/>
      <name val="標楷體"/>
      <family val="4"/>
    </font>
    <font>
      <b/>
      <sz val="12"/>
      <name val="標楷體"/>
      <family val="4"/>
    </font>
    <font>
      <b/>
      <sz val="10"/>
      <name val="標楷體"/>
      <family val="4"/>
    </font>
    <font>
      <sz val="10"/>
      <name val="標楷體"/>
      <family val="4"/>
    </font>
    <font>
      <sz val="10"/>
      <color indexed="8"/>
      <name val="標楷體"/>
      <family val="4"/>
    </font>
    <font>
      <sz val="10"/>
      <name val="Wingdings 2"/>
      <family val="1"/>
    </font>
    <font>
      <b/>
      <sz val="10"/>
      <color indexed="8"/>
      <name val="標楷體"/>
      <family val="4"/>
    </font>
    <font>
      <b/>
      <sz val="12"/>
      <color indexed="8"/>
      <name val="標楷體"/>
      <family val="4"/>
    </font>
    <font>
      <b/>
      <sz val="10"/>
      <name val="Wingdings 2"/>
      <family val="1"/>
    </font>
    <font>
      <b/>
      <sz val="11"/>
      <name val="標楷體"/>
      <family val="4"/>
    </font>
    <font>
      <b/>
      <sz val="11"/>
      <color indexed="8"/>
      <name val="標楷體"/>
      <family val="4"/>
    </font>
    <font>
      <sz val="10"/>
      <name val="Helv"/>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sz val="11"/>
      <color indexed="9"/>
      <name val="新細明體"/>
      <family val="1"/>
    </font>
    <font>
      <sz val="12"/>
      <name val="Geneva"/>
      <family val="2"/>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b/>
      <sz val="10"/>
      <color indexed="8"/>
      <name val="Wingdings 2"/>
      <family val="1"/>
    </font>
    <font>
      <b/>
      <sz val="15"/>
      <color indexed="54"/>
      <name val="新細明體"/>
      <family val="1"/>
    </font>
    <font>
      <b/>
      <sz val="13"/>
      <color indexed="54"/>
      <name val="新細明體"/>
      <family val="1"/>
    </font>
    <font>
      <b/>
      <sz val="11"/>
      <color indexed="54"/>
      <name val="新細明體"/>
      <family val="1"/>
    </font>
    <font>
      <sz val="18"/>
      <color indexed="54"/>
      <name val="新細明體"/>
      <family val="1"/>
    </font>
    <font>
      <b/>
      <sz val="11"/>
      <name val="Wingdings 2"/>
      <family val="1"/>
    </font>
    <font>
      <sz val="9"/>
      <color indexed="8"/>
      <name val="標楷體"/>
      <family val="4"/>
    </font>
    <font>
      <sz val="9"/>
      <name val="標楷體"/>
      <family val="4"/>
    </font>
    <font>
      <sz val="8"/>
      <name val="標楷體"/>
      <family val="4"/>
    </font>
    <font>
      <sz val="10"/>
      <color indexed="8"/>
      <name val="ARIAL"/>
      <family val="2"/>
    </font>
    <font>
      <sz val="10"/>
      <name val="新細明體"/>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s>
  <borders count="1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s>
  <cellStyleXfs count="1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9" fillId="2" borderId="0" applyNumberFormat="0" applyBorder="0" applyAlignment="0" applyProtection="0"/>
    <xf numFmtId="0" fontId="19" fillId="2" borderId="0" applyNumberFormat="0" applyBorder="0" applyAlignment="0" applyProtection="0"/>
    <xf numFmtId="0" fontId="36"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36"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6"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36"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36"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36"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36"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36"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6"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36"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36"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6"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7"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7"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7"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37"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7"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7" fillId="15" borderId="0" applyNumberFormat="0" applyBorder="0" applyAlignment="0" applyProtection="0"/>
    <xf numFmtId="10" fontId="38" fillId="0" borderId="0">
      <alignment/>
      <protection/>
    </xf>
    <xf numFmtId="0" fontId="0" fillId="0" borderId="0">
      <alignment/>
      <protection/>
    </xf>
    <xf numFmtId="0" fontId="0" fillId="0" borderId="0">
      <alignment/>
      <protection/>
    </xf>
    <xf numFmtId="0" fontId="0" fillId="0" borderId="0">
      <alignment vertical="center"/>
      <protection/>
    </xf>
    <xf numFmtId="0" fontId="57" fillId="0" borderId="0" applyNumberFormat="0" applyFill="0" applyBorder="0" applyAlignment="0" applyProtection="0"/>
    <xf numFmtId="0" fontId="0" fillId="0" borderId="0">
      <alignment/>
      <protection/>
    </xf>
    <xf numFmtId="0" fontId="0" fillId="0" borderId="0">
      <alignment vertical="center"/>
      <protection/>
    </xf>
    <xf numFmtId="0" fontId="10" fillId="0" borderId="0" applyNumberFormat="0" applyFill="0" applyBorder="0" applyAlignment="0" applyProtection="0"/>
    <xf numFmtId="0" fontId="5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1" fillId="16" borderId="0" applyNumberFormat="0" applyBorder="0" applyAlignment="0" applyProtection="0"/>
    <xf numFmtId="0" fontId="21" fillId="16" borderId="0" applyNumberFormat="0" applyBorder="0" applyAlignment="0" applyProtection="0"/>
    <xf numFmtId="0" fontId="39" fillId="16" borderId="0" applyNumberFormat="0" applyBorder="0" applyAlignment="0" applyProtection="0"/>
    <xf numFmtId="0" fontId="22" fillId="0" borderId="1" applyNumberFormat="0" applyFill="0" applyAlignment="0" applyProtection="0"/>
    <xf numFmtId="0" fontId="22" fillId="0" borderId="1" applyNumberFormat="0" applyFill="0" applyAlignment="0" applyProtection="0"/>
    <xf numFmtId="0" fontId="40" fillId="0" borderId="1" applyNumberFormat="0" applyFill="0" applyAlignment="0" applyProtection="0"/>
    <xf numFmtId="0" fontId="23" fillId="4" borderId="0" applyNumberFormat="0" applyBorder="0" applyAlignment="0" applyProtection="0"/>
    <xf numFmtId="0" fontId="23" fillId="4" borderId="0" applyNumberFormat="0" applyBorder="0" applyAlignment="0" applyProtection="0"/>
    <xf numFmtId="0" fontId="41" fillId="4" borderId="0" applyNumberFormat="0" applyBorder="0" applyAlignment="0" applyProtection="0"/>
    <xf numFmtId="9" fontId="0" fillId="0" borderId="0" applyFont="0" applyFill="0" applyBorder="0" applyAlignment="0" applyProtection="0"/>
    <xf numFmtId="0" fontId="24" fillId="17" borderId="2" applyNumberFormat="0" applyAlignment="0" applyProtection="0"/>
    <xf numFmtId="0" fontId="24" fillId="17" borderId="2" applyNumberFormat="0" applyAlignment="0" applyProtection="0"/>
    <xf numFmtId="0" fontId="42"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5" fillId="0" borderId="3" applyNumberFormat="0" applyFill="0" applyAlignment="0" applyProtection="0"/>
    <xf numFmtId="0" fontId="43" fillId="0" borderId="3" applyNumberFormat="0" applyFill="0" applyAlignment="0" applyProtection="0"/>
    <xf numFmtId="0" fontId="0" fillId="18" borderId="4" applyNumberFormat="0" applyFont="0" applyAlignment="0" applyProtection="0"/>
    <xf numFmtId="0" fontId="0" fillId="18" borderId="4" applyNumberFormat="0" applyFont="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20" fillId="19" borderId="0" applyNumberFormat="0" applyBorder="0" applyAlignment="0" applyProtection="0"/>
    <xf numFmtId="0" fontId="20" fillId="19" borderId="0" applyNumberFormat="0" applyBorder="0" applyAlignment="0" applyProtection="0"/>
    <xf numFmtId="0" fontId="37"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37"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37" fillId="21"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37"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7" fillId="1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7" fillId="22" borderId="0" applyNumberFormat="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8" fillId="0" borderId="5" applyNumberFormat="0" applyFill="0" applyAlignment="0" applyProtection="0"/>
    <xf numFmtId="0" fontId="51" fillId="0" borderId="6"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52" fillId="0" borderId="8"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53" fillId="0" borderId="10"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3" fillId="0" borderId="0" applyNumberFormat="0" applyFill="0" applyBorder="0" applyAlignment="0" applyProtection="0"/>
    <xf numFmtId="0" fontId="27" fillId="0" borderId="0" applyNumberFormat="0" applyFill="0" applyBorder="0" applyAlignment="0" applyProtection="0"/>
    <xf numFmtId="0" fontId="54" fillId="0" borderId="0" applyNumberFormat="0" applyFill="0" applyBorder="0" applyAlignment="0" applyProtection="0"/>
    <xf numFmtId="0" fontId="18" fillId="0" borderId="0">
      <alignment/>
      <protection/>
    </xf>
    <xf numFmtId="0" fontId="31" fillId="7" borderId="2" applyNumberFormat="0" applyAlignment="0" applyProtection="0"/>
    <xf numFmtId="0" fontId="31" fillId="7" borderId="2" applyNumberFormat="0" applyAlignment="0" applyProtection="0"/>
    <xf numFmtId="0" fontId="45" fillId="7" borderId="2" applyNumberFormat="0" applyAlignment="0" applyProtection="0"/>
    <xf numFmtId="0" fontId="32" fillId="17" borderId="11" applyNumberFormat="0" applyAlignment="0" applyProtection="0"/>
    <xf numFmtId="0" fontId="32" fillId="17" borderId="11" applyNumberFormat="0" applyAlignment="0" applyProtection="0"/>
    <xf numFmtId="0" fontId="46" fillId="17" borderId="11" applyNumberFormat="0" applyAlignment="0" applyProtection="0"/>
    <xf numFmtId="0" fontId="33" fillId="23" borderId="12" applyNumberFormat="0" applyAlignment="0" applyProtection="0"/>
    <xf numFmtId="0" fontId="33" fillId="23" borderId="12" applyNumberFormat="0" applyAlignment="0" applyProtection="0"/>
    <xf numFmtId="0" fontId="47" fillId="23" borderId="12" applyNumberFormat="0" applyAlignment="0" applyProtection="0"/>
    <xf numFmtId="0" fontId="34" fillId="3" borderId="0" applyNumberFormat="0" applyBorder="0" applyAlignment="0" applyProtection="0"/>
    <xf numFmtId="0" fontId="34" fillId="3" borderId="0" applyNumberFormat="0" applyBorder="0" applyAlignment="0" applyProtection="0"/>
    <xf numFmtId="0" fontId="48" fillId="3"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9" fillId="0" borderId="0" applyNumberFormat="0" applyFill="0" applyBorder="0" applyAlignment="0" applyProtection="0"/>
  </cellStyleXfs>
  <cellXfs count="200">
    <xf numFmtId="0" fontId="0" fillId="0" borderId="0" xfId="0" applyAlignment="1">
      <alignment/>
    </xf>
    <xf numFmtId="0" fontId="4" fillId="0" borderId="0" xfId="0" applyFont="1" applyBorder="1" applyAlignment="1">
      <alignment/>
    </xf>
    <xf numFmtId="0" fontId="4" fillId="0" borderId="0" xfId="0" applyFont="1" applyBorder="1" applyAlignment="1">
      <alignment horizontal="distributed" vertical="center" wrapText="1"/>
    </xf>
    <xf numFmtId="0" fontId="5" fillId="0" borderId="0" xfId="0" applyFont="1" applyFill="1" applyBorder="1" applyAlignment="1">
      <alignment/>
    </xf>
    <xf numFmtId="0" fontId="8" fillId="0" borderId="13" xfId="0" applyFont="1" applyBorder="1" applyAlignment="1">
      <alignment horizontal="center" vertical="center"/>
    </xf>
    <xf numFmtId="0" fontId="8" fillId="0" borderId="0" xfId="0" applyFont="1" applyBorder="1" applyAlignment="1">
      <alignment/>
    </xf>
    <xf numFmtId="49" fontId="9" fillId="24" borderId="13" xfId="0" applyNumberFormat="1" applyFont="1" applyFill="1" applyBorder="1" applyAlignment="1">
      <alignment horizontal="center" vertical="center" wrapText="1"/>
    </xf>
    <xf numFmtId="49" fontId="9" fillId="24" borderId="13" xfId="0" applyNumberFormat="1" applyFont="1" applyFill="1" applyBorder="1" applyAlignment="1">
      <alignment horizontal="center" vertical="center"/>
    </xf>
    <xf numFmtId="0" fontId="9" fillId="24" borderId="0" xfId="0" applyFont="1" applyFill="1" applyBorder="1" applyAlignment="1">
      <alignment/>
    </xf>
    <xf numFmtId="49" fontId="11" fillId="25" borderId="13" xfId="0" applyNumberFormat="1" applyFont="1" applyFill="1" applyBorder="1" applyAlignment="1">
      <alignment horizontal="center" vertical="center" wrapText="1"/>
    </xf>
    <xf numFmtId="0" fontId="14" fillId="24" borderId="0" xfId="0" applyFont="1" applyFill="1" applyBorder="1" applyAlignment="1">
      <alignment/>
    </xf>
    <xf numFmtId="0" fontId="8" fillId="24" borderId="0" xfId="0" applyFont="1" applyFill="1" applyBorder="1" applyAlignment="1">
      <alignment/>
    </xf>
    <xf numFmtId="3" fontId="10" fillId="0" borderId="13" xfId="75" applyNumberFormat="1" applyFont="1" applyFill="1" applyBorder="1" applyAlignment="1">
      <alignment horizontal="center" vertical="center" wrapText="1"/>
      <protection/>
    </xf>
    <xf numFmtId="185" fontId="10" fillId="0" borderId="13" xfId="76" applyNumberFormat="1" applyFont="1" applyFill="1" applyBorder="1" applyAlignment="1">
      <alignment horizontal="center" vertical="center"/>
      <protection/>
    </xf>
    <xf numFmtId="3" fontId="10" fillId="0" borderId="0" xfId="75" applyNumberFormat="1" applyFont="1" applyFill="1" applyBorder="1" applyAlignment="1">
      <alignment horizontal="center" vertical="center" wrapText="1"/>
      <protection/>
    </xf>
    <xf numFmtId="184" fontId="10" fillId="0" borderId="13" xfId="75" applyNumberFormat="1" applyFont="1" applyFill="1" applyBorder="1" applyAlignment="1">
      <alignment horizontal="right" vertical="center"/>
      <protection/>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9" fillId="24" borderId="13" xfId="0" applyFont="1" applyFill="1" applyBorder="1" applyAlignment="1">
      <alignment horizontal="center" vertical="center" wrapText="1"/>
    </xf>
    <xf numFmtId="0" fontId="9" fillId="24" borderId="13" xfId="0" applyFont="1" applyFill="1" applyBorder="1" applyAlignment="1">
      <alignment horizontal="left" vertical="center" wrapText="1"/>
    </xf>
    <xf numFmtId="3" fontId="9" fillId="24" borderId="13" xfId="75" applyNumberFormat="1" applyFont="1" applyFill="1" applyBorder="1" applyAlignment="1">
      <alignment horizontal="center" vertical="center" wrapText="1"/>
      <protection/>
    </xf>
    <xf numFmtId="0" fontId="17" fillId="0" borderId="0" xfId="0" applyFont="1" applyFill="1" applyBorder="1" applyAlignment="1">
      <alignment/>
    </xf>
    <xf numFmtId="0" fontId="16" fillId="0" borderId="0" xfId="0" applyFont="1" applyBorder="1" applyAlignment="1">
      <alignment/>
    </xf>
    <xf numFmtId="0" fontId="8" fillId="0" borderId="0" xfId="0" applyFont="1" applyBorder="1" applyAlignment="1">
      <alignment horizontal="left"/>
    </xf>
    <xf numFmtId="0" fontId="8" fillId="0" borderId="0" xfId="0" applyFont="1" applyBorder="1" applyAlignment="1">
      <alignment vertical="center"/>
    </xf>
    <xf numFmtId="0" fontId="12" fillId="0" borderId="13" xfId="75" applyFont="1" applyFill="1" applyBorder="1" applyAlignment="1">
      <alignment horizontal="center" vertical="center" wrapText="1"/>
      <protection/>
    </xf>
    <xf numFmtId="0" fontId="10" fillId="24" borderId="13" xfId="75" applyFont="1" applyFill="1" applyBorder="1" applyAlignment="1">
      <alignment horizontal="left" vertical="center" wrapText="1"/>
      <protection/>
    </xf>
    <xf numFmtId="3" fontId="10" fillId="24" borderId="13" xfId="75" applyNumberFormat="1" applyFont="1" applyFill="1" applyBorder="1" applyAlignment="1">
      <alignment horizontal="center" vertical="center" wrapText="1"/>
      <protection/>
    </xf>
    <xf numFmtId="185" fontId="10" fillId="24" borderId="13" xfId="76" applyNumberFormat="1" applyFont="1" applyFill="1" applyBorder="1" applyAlignment="1">
      <alignment horizontal="center" vertical="center"/>
      <protection/>
    </xf>
    <xf numFmtId="3" fontId="10" fillId="24" borderId="0" xfId="75" applyNumberFormat="1" applyFont="1" applyFill="1" applyBorder="1" applyAlignment="1">
      <alignment horizontal="center" vertical="center" wrapText="1"/>
      <protection/>
    </xf>
    <xf numFmtId="0" fontId="4" fillId="24" borderId="0" xfId="0" applyFont="1" applyFill="1" applyBorder="1" applyAlignment="1">
      <alignment/>
    </xf>
    <xf numFmtId="0" fontId="9" fillId="24" borderId="13" xfId="75" applyFont="1" applyFill="1" applyBorder="1" applyAlignment="1">
      <alignment horizontal="center" vertical="center" wrapText="1"/>
      <protection/>
    </xf>
    <xf numFmtId="0" fontId="9" fillId="24" borderId="13" xfId="75" applyFont="1" applyFill="1" applyBorder="1" applyAlignment="1">
      <alignment horizontal="left" vertical="center" wrapText="1"/>
      <protection/>
    </xf>
    <xf numFmtId="184" fontId="9" fillId="24" borderId="13" xfId="75" applyNumberFormat="1" applyFont="1" applyFill="1" applyBorder="1" applyAlignment="1">
      <alignment horizontal="right" vertical="center"/>
      <protection/>
    </xf>
    <xf numFmtId="185" fontId="9" fillId="24" borderId="13" xfId="76" applyNumberFormat="1" applyFont="1" applyFill="1" applyBorder="1" applyAlignment="1">
      <alignment horizontal="center" vertical="center"/>
      <protection/>
    </xf>
    <xf numFmtId="0" fontId="10" fillId="0" borderId="13" xfId="0" applyFont="1" applyBorder="1" applyAlignment="1">
      <alignment horizontal="distributed" vertical="center" wrapText="1"/>
    </xf>
    <xf numFmtId="0" fontId="9" fillId="25" borderId="0" xfId="0" applyFont="1" applyFill="1" applyBorder="1" applyAlignment="1">
      <alignment/>
    </xf>
    <xf numFmtId="0" fontId="4" fillId="25" borderId="0" xfId="0" applyFont="1" applyFill="1" applyBorder="1" applyAlignment="1">
      <alignment/>
    </xf>
    <xf numFmtId="0" fontId="13" fillId="24" borderId="13" xfId="75" applyFont="1" applyFill="1" applyBorder="1" applyAlignment="1">
      <alignment horizontal="center" vertical="center" wrapText="1"/>
      <protection/>
    </xf>
    <xf numFmtId="0" fontId="10" fillId="0" borderId="13" xfId="0" applyNumberFormat="1" applyFont="1" applyFill="1" applyBorder="1" applyAlignment="1">
      <alignment horizontal="left" vertical="center" wrapText="1"/>
    </xf>
    <xf numFmtId="0" fontId="10" fillId="0" borderId="13" xfId="0" applyNumberFormat="1" applyFont="1" applyFill="1" applyBorder="1" applyAlignment="1">
      <alignment horizontal="center" vertical="center" wrapText="1"/>
    </xf>
    <xf numFmtId="0" fontId="10" fillId="0" borderId="13" xfId="0" applyNumberFormat="1" applyFont="1" applyBorder="1" applyAlignment="1">
      <alignment horizontal="distributed" vertical="center" wrapText="1"/>
    </xf>
    <xf numFmtId="0" fontId="10" fillId="0" borderId="13" xfId="0" applyNumberFormat="1" applyFont="1" applyBorder="1" applyAlignment="1">
      <alignment horizontal="center" vertical="center"/>
    </xf>
    <xf numFmtId="0" fontId="10" fillId="0" borderId="13" xfId="0" applyNumberFormat="1" applyFont="1" applyFill="1" applyBorder="1" applyAlignment="1">
      <alignment horizontal="center" vertical="center"/>
    </xf>
    <xf numFmtId="0" fontId="10" fillId="0" borderId="13" xfId="0" applyNumberFormat="1" applyFont="1" applyBorder="1" applyAlignment="1">
      <alignment horizontal="left" vertical="center" wrapText="1"/>
    </xf>
    <xf numFmtId="0" fontId="10" fillId="0" borderId="13" xfId="0" applyNumberFormat="1" applyFont="1" applyBorder="1" applyAlignment="1">
      <alignment horizontal="center" vertical="center" wrapText="1"/>
    </xf>
    <xf numFmtId="0" fontId="10" fillId="0" borderId="13"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3" xfId="0" applyFont="1" applyBorder="1" applyAlignment="1">
      <alignment horizontal="center" vertical="center" wrapText="1"/>
    </xf>
    <xf numFmtId="0" fontId="10" fillId="0" borderId="13" xfId="0" applyFont="1" applyBorder="1" applyAlignment="1">
      <alignment horizontal="center"/>
    </xf>
    <xf numFmtId="0" fontId="10" fillId="0" borderId="13" xfId="0" applyFont="1" applyBorder="1" applyAlignment="1">
      <alignment horizontal="center" vertical="center"/>
    </xf>
    <xf numFmtId="0" fontId="4" fillId="0" borderId="0" xfId="0" applyFont="1" applyBorder="1" applyAlignment="1">
      <alignment horizontal="center"/>
    </xf>
    <xf numFmtId="0" fontId="9" fillId="24" borderId="13" xfId="0" applyFont="1" applyFill="1" applyBorder="1" applyAlignment="1">
      <alignment horizontal="center" vertical="center"/>
    </xf>
    <xf numFmtId="0" fontId="9" fillId="24" borderId="13" xfId="0" applyNumberFormat="1" applyFont="1" applyFill="1" applyBorder="1" applyAlignment="1">
      <alignment horizontal="center" vertical="center" wrapText="1"/>
    </xf>
    <xf numFmtId="0" fontId="9" fillId="24" borderId="13" xfId="0" applyNumberFormat="1" applyFont="1" applyFill="1" applyBorder="1" applyAlignment="1">
      <alignment horizontal="left" vertical="center" wrapText="1"/>
    </xf>
    <xf numFmtId="0" fontId="9" fillId="24" borderId="13" xfId="0" applyNumberFormat="1" applyFont="1" applyFill="1" applyBorder="1" applyAlignment="1">
      <alignment horizontal="distributed" vertical="center" wrapText="1"/>
    </xf>
    <xf numFmtId="0" fontId="9" fillId="24" borderId="13" xfId="0" applyNumberFormat="1" applyFont="1" applyFill="1" applyBorder="1" applyAlignment="1">
      <alignment horizontal="center" vertical="center"/>
    </xf>
    <xf numFmtId="0" fontId="15" fillId="24" borderId="13" xfId="75" applyFont="1" applyFill="1" applyBorder="1" applyAlignment="1">
      <alignment horizontal="center" vertical="center" wrapText="1"/>
      <protection/>
    </xf>
    <xf numFmtId="0" fontId="13" fillId="24" borderId="13" xfId="0" applyNumberFormat="1" applyFont="1" applyFill="1" applyBorder="1" applyAlignment="1">
      <alignment horizontal="center" vertical="center" wrapText="1"/>
    </xf>
    <xf numFmtId="0" fontId="13" fillId="24" borderId="13" xfId="0" applyNumberFormat="1" applyFont="1" applyFill="1" applyBorder="1" applyAlignment="1">
      <alignment horizontal="left" vertical="center" wrapText="1"/>
    </xf>
    <xf numFmtId="0" fontId="13" fillId="24" borderId="13" xfId="0" applyNumberFormat="1" applyFont="1" applyFill="1" applyBorder="1" applyAlignment="1">
      <alignment horizontal="distributed" vertical="center" wrapText="1"/>
    </xf>
    <xf numFmtId="0" fontId="13" fillId="24" borderId="13" xfId="0" applyNumberFormat="1" applyFont="1" applyFill="1" applyBorder="1" applyAlignment="1">
      <alignment horizontal="center" vertical="center"/>
    </xf>
    <xf numFmtId="0" fontId="50" fillId="24" borderId="13" xfId="75" applyFont="1" applyFill="1" applyBorder="1" applyAlignment="1">
      <alignment horizontal="center" vertical="center" wrapText="1"/>
      <protection/>
    </xf>
    <xf numFmtId="0" fontId="10" fillId="25" borderId="13" xfId="0" applyNumberFormat="1" applyFont="1" applyFill="1" applyBorder="1" applyAlignment="1">
      <alignment horizontal="center" vertical="center" wrapText="1"/>
    </xf>
    <xf numFmtId="49" fontId="10" fillId="0" borderId="13" xfId="0" applyNumberFormat="1" applyFont="1" applyBorder="1" applyAlignment="1">
      <alignment horizontal="center" vertical="center" wrapText="1"/>
    </xf>
    <xf numFmtId="49" fontId="11" fillId="0" borderId="13" xfId="0" applyNumberFormat="1" applyFont="1" applyFill="1" applyBorder="1" applyAlignment="1">
      <alignment horizontal="left" vertical="center" wrapText="1"/>
    </xf>
    <xf numFmtId="49" fontId="10" fillId="0" borderId="13" xfId="0" applyNumberFormat="1" applyFont="1" applyBorder="1" applyAlignment="1">
      <alignment horizontal="left" vertical="center" wrapText="1"/>
    </xf>
    <xf numFmtId="49" fontId="10" fillId="25" borderId="13" xfId="0" applyNumberFormat="1" applyFont="1" applyFill="1" applyBorder="1" applyAlignment="1">
      <alignment horizontal="center" vertical="center" wrapText="1"/>
    </xf>
    <xf numFmtId="186" fontId="10" fillId="0" borderId="13" xfId="0" applyNumberFormat="1" applyFont="1" applyBorder="1" applyAlignment="1">
      <alignment horizontal="right" vertical="center"/>
    </xf>
    <xf numFmtId="49" fontId="10" fillId="0" borderId="13" xfId="0" applyNumberFormat="1" applyFont="1" applyBorder="1" applyAlignment="1">
      <alignment horizontal="distributed" vertical="center" wrapText="1"/>
    </xf>
    <xf numFmtId="49" fontId="10" fillId="0" borderId="13" xfId="0" applyNumberFormat="1" applyFont="1" applyBorder="1" applyAlignment="1">
      <alignment wrapText="1"/>
    </xf>
    <xf numFmtId="49" fontId="12" fillId="0" borderId="13" xfId="0" applyNumberFormat="1" applyFont="1" applyBorder="1" applyAlignment="1">
      <alignment horizontal="center" vertical="center"/>
    </xf>
    <xf numFmtId="0" fontId="10" fillId="0" borderId="13" xfId="0" applyFont="1" applyBorder="1" applyAlignment="1">
      <alignment vertical="center" wrapText="1"/>
    </xf>
    <xf numFmtId="184" fontId="10" fillId="0" borderId="13" xfId="0" applyNumberFormat="1" applyFont="1" applyBorder="1" applyAlignment="1">
      <alignment vertical="center"/>
    </xf>
    <xf numFmtId="0" fontId="10" fillId="0" borderId="13" xfId="0" applyFont="1" applyFill="1" applyBorder="1" applyAlignment="1">
      <alignment vertical="center" wrapText="1"/>
    </xf>
    <xf numFmtId="49" fontId="10" fillId="0" borderId="13" xfId="0" applyNumberFormat="1" applyFont="1" applyFill="1" applyBorder="1" applyAlignment="1">
      <alignment vertical="center"/>
    </xf>
    <xf numFmtId="0" fontId="16" fillId="0" borderId="13" xfId="0" applyNumberFormat="1" applyFont="1" applyBorder="1" applyAlignment="1">
      <alignment horizontal="center" vertical="center" wrapText="1"/>
    </xf>
    <xf numFmtId="0" fontId="16" fillId="0" borderId="13" xfId="0" applyNumberFormat="1" applyFont="1" applyBorder="1" applyAlignment="1">
      <alignment horizontal="left" vertical="center" wrapText="1"/>
    </xf>
    <xf numFmtId="0" fontId="16" fillId="0" borderId="13" xfId="0" applyNumberFormat="1" applyFont="1" applyBorder="1" applyAlignment="1">
      <alignment horizontal="distributed" vertical="center" wrapText="1"/>
    </xf>
    <xf numFmtId="0" fontId="16" fillId="0" borderId="13" xfId="0" applyNumberFormat="1" applyFont="1" applyBorder="1" applyAlignment="1">
      <alignment horizontal="center" vertical="center"/>
    </xf>
    <xf numFmtId="0" fontId="55" fillId="0" borderId="13" xfId="75" applyFont="1" applyFill="1" applyBorder="1" applyAlignment="1">
      <alignment horizontal="center" vertical="center" wrapText="1"/>
      <protection/>
    </xf>
    <xf numFmtId="0" fontId="11" fillId="25" borderId="13" xfId="76" applyFont="1" applyFill="1" applyBorder="1" applyAlignment="1">
      <alignment horizontal="center" vertical="center"/>
      <protection/>
    </xf>
    <xf numFmtId="0" fontId="11" fillId="0" borderId="13" xfId="0" applyFont="1" applyBorder="1" applyAlignment="1">
      <alignment horizontal="center" vertical="center" wrapText="1"/>
    </xf>
    <xf numFmtId="0" fontId="11" fillId="0" borderId="13" xfId="0" applyFont="1" applyFill="1" applyBorder="1" applyAlignment="1">
      <alignment horizontal="center" vertical="center" wrapText="1"/>
    </xf>
    <xf numFmtId="0" fontId="13" fillId="24" borderId="13" xfId="0" applyFont="1" applyFill="1" applyBorder="1" applyAlignment="1">
      <alignment horizontal="center" vertical="center" wrapText="1"/>
    </xf>
    <xf numFmtId="49" fontId="10" fillId="0" borderId="13" xfId="0" applyNumberFormat="1" applyFont="1" applyFill="1" applyBorder="1" applyAlignment="1">
      <alignment horizontal="distributed" vertical="center" wrapText="1"/>
    </xf>
    <xf numFmtId="49" fontId="10" fillId="0" borderId="13" xfId="0" applyNumberFormat="1" applyFont="1" applyFill="1" applyBorder="1" applyAlignment="1">
      <alignment horizontal="left" vertical="center" wrapText="1"/>
    </xf>
    <xf numFmtId="49" fontId="10" fillId="0" borderId="13" xfId="75" applyNumberFormat="1" applyFont="1" applyFill="1" applyBorder="1" applyAlignment="1">
      <alignment horizontal="center" vertical="center" wrapText="1"/>
      <protection/>
    </xf>
    <xf numFmtId="49" fontId="10" fillId="0" borderId="13" xfId="0" applyNumberFormat="1" applyFont="1" applyBorder="1" applyAlignment="1">
      <alignment vertical="center" wrapText="1"/>
    </xf>
    <xf numFmtId="49" fontId="11" fillId="0" borderId="13" xfId="0" applyNumberFormat="1" applyFont="1" applyFill="1" applyBorder="1" applyAlignment="1">
      <alignment horizontal="center" vertical="center" wrapText="1"/>
    </xf>
    <xf numFmtId="0" fontId="11" fillId="0" borderId="13" xfId="0" applyFont="1" applyBorder="1" applyAlignment="1">
      <alignment horizontal="center" vertical="center"/>
    </xf>
    <xf numFmtId="3" fontId="9" fillId="23" borderId="0" xfId="75" applyNumberFormat="1" applyFont="1" applyFill="1" applyBorder="1" applyAlignment="1">
      <alignment horizontal="center" vertical="center" wrapText="1"/>
      <protection/>
    </xf>
    <xf numFmtId="0" fontId="8" fillId="23" borderId="0" xfId="0" applyFont="1" applyFill="1" applyBorder="1" applyAlignment="1">
      <alignment/>
    </xf>
    <xf numFmtId="49" fontId="9" fillId="23" borderId="0" xfId="0" applyNumberFormat="1" applyFont="1" applyFill="1" applyBorder="1" applyAlignment="1">
      <alignment horizontal="center" vertical="center"/>
    </xf>
    <xf numFmtId="3" fontId="10" fillId="23" borderId="0" xfId="75" applyNumberFormat="1" applyFont="1" applyFill="1" applyBorder="1" applyAlignment="1">
      <alignment horizontal="center" vertical="center" wrapText="1"/>
      <protection/>
    </xf>
    <xf numFmtId="0" fontId="4" fillId="23" borderId="0" xfId="0" applyFont="1" applyFill="1" applyBorder="1" applyAlignment="1">
      <alignment/>
    </xf>
    <xf numFmtId="0" fontId="17" fillId="23" borderId="0" xfId="0" applyFont="1" applyFill="1" applyBorder="1" applyAlignment="1">
      <alignment/>
    </xf>
    <xf numFmtId="0" fontId="16" fillId="23" borderId="0" xfId="0" applyFont="1" applyFill="1" applyBorder="1" applyAlignment="1">
      <alignment/>
    </xf>
    <xf numFmtId="0" fontId="13" fillId="23" borderId="0" xfId="0" applyFont="1" applyFill="1" applyBorder="1" applyAlignment="1">
      <alignment/>
    </xf>
    <xf numFmtId="0" fontId="9" fillId="23" borderId="0" xfId="0" applyFont="1" applyFill="1" applyBorder="1" applyAlignment="1">
      <alignment/>
    </xf>
    <xf numFmtId="0" fontId="4" fillId="0" borderId="13" xfId="0" applyFont="1" applyBorder="1" applyAlignment="1">
      <alignment horizontal="center" vertical="center"/>
    </xf>
    <xf numFmtId="183" fontId="10" fillId="0" borderId="13" xfId="0" applyNumberFormat="1" applyFont="1" applyBorder="1" applyAlignment="1">
      <alignment horizontal="right" vertical="center" shrinkToFit="1"/>
    </xf>
    <xf numFmtId="0" fontId="9" fillId="24" borderId="13" xfId="0" applyFont="1" applyFill="1" applyBorder="1" applyAlignment="1">
      <alignment horizontal="distributed" vertical="center" wrapText="1"/>
    </xf>
    <xf numFmtId="0" fontId="10" fillId="24" borderId="0" xfId="0" applyFont="1" applyFill="1" applyBorder="1" applyAlignment="1">
      <alignment/>
    </xf>
    <xf numFmtId="0" fontId="5" fillId="0" borderId="13" xfId="0" applyFont="1" applyFill="1" applyBorder="1" applyAlignment="1">
      <alignment horizontal="center" vertical="center" wrapText="1"/>
    </xf>
    <xf numFmtId="0" fontId="10" fillId="0" borderId="13" xfId="77" applyNumberFormat="1" applyFont="1" applyBorder="1" applyAlignment="1">
      <alignment vertical="center" wrapText="1"/>
    </xf>
    <xf numFmtId="49" fontId="10" fillId="0" borderId="13" xfId="77" applyNumberFormat="1" applyFont="1" applyBorder="1" applyAlignment="1">
      <alignment vertical="center" wrapText="1"/>
    </xf>
    <xf numFmtId="49" fontId="10" fillId="25" borderId="13" xfId="0" applyNumberFormat="1" applyFont="1" applyFill="1" applyBorder="1" applyAlignment="1">
      <alignment horizontal="left" vertical="center" wrapText="1"/>
    </xf>
    <xf numFmtId="184" fontId="10" fillId="25" borderId="13" xfId="0" applyNumberFormat="1" applyFont="1" applyFill="1" applyBorder="1" applyAlignment="1">
      <alignment horizontal="right" vertical="center" shrinkToFit="1"/>
    </xf>
    <xf numFmtId="0" fontId="11" fillId="0" borderId="13" xfId="0" applyFont="1" applyFill="1" applyBorder="1" applyAlignment="1">
      <alignment horizontal="left" vertical="center" wrapText="1"/>
    </xf>
    <xf numFmtId="0" fontId="10" fillId="0" borderId="13" xfId="0" applyFont="1" applyBorder="1" applyAlignment="1">
      <alignment wrapText="1"/>
    </xf>
    <xf numFmtId="184" fontId="10" fillId="0" borderId="13" xfId="75" applyNumberFormat="1" applyFont="1" applyFill="1" applyBorder="1" applyAlignment="1">
      <alignment horizontal="right" vertical="center" shrinkToFit="1"/>
      <protection/>
    </xf>
    <xf numFmtId="184" fontId="10" fillId="0" borderId="13" xfId="0" applyNumberFormat="1" applyFont="1" applyBorder="1" applyAlignment="1">
      <alignment horizontal="right" vertical="center" shrinkToFit="1"/>
    </xf>
    <xf numFmtId="0" fontId="11" fillId="0" borderId="13" xfId="0" applyFont="1" applyFill="1" applyBorder="1" applyAlignment="1">
      <alignment wrapText="1"/>
    </xf>
    <xf numFmtId="0" fontId="10" fillId="0" borderId="13" xfId="0" applyFont="1" applyFill="1" applyBorder="1" applyAlignment="1">
      <alignment horizontal="center" vertical="center" wrapText="1"/>
    </xf>
    <xf numFmtId="183" fontId="10" fillId="0" borderId="13" xfId="0" applyNumberFormat="1" applyFont="1" applyBorder="1" applyAlignment="1">
      <alignment vertical="center" shrinkToFit="1"/>
    </xf>
    <xf numFmtId="0" fontId="5" fillId="24" borderId="0" xfId="0" applyFont="1" applyFill="1" applyBorder="1" applyAlignment="1">
      <alignment/>
    </xf>
    <xf numFmtId="184" fontId="10" fillId="0" borderId="13" xfId="0" applyNumberFormat="1" applyFont="1" applyBorder="1" applyAlignment="1">
      <alignment vertical="center" shrinkToFit="1"/>
    </xf>
    <xf numFmtId="0" fontId="9" fillId="0" borderId="13" xfId="0" applyFont="1" applyFill="1" applyBorder="1" applyAlignment="1">
      <alignment/>
    </xf>
    <xf numFmtId="182" fontId="10" fillId="0" borderId="13" xfId="74" applyNumberFormat="1" applyFont="1" applyFill="1" applyBorder="1" applyAlignment="1">
      <alignment horizontal="right" vertical="center" shrinkToFit="1"/>
    </xf>
    <xf numFmtId="0" fontId="10" fillId="0" borderId="13" xfId="76" applyFont="1" applyBorder="1" applyAlignment="1">
      <alignment horizontal="left" vertical="center" wrapText="1"/>
      <protection/>
    </xf>
    <xf numFmtId="0" fontId="10" fillId="0" borderId="13" xfId="0" applyNumberFormat="1" applyFont="1" applyFill="1" applyBorder="1" applyAlignment="1">
      <alignment vertical="center" wrapText="1"/>
    </xf>
    <xf numFmtId="184" fontId="10" fillId="0" borderId="13" xfId="74" applyNumberFormat="1" applyFont="1" applyFill="1" applyBorder="1" applyAlignment="1">
      <alignment horizontal="right" vertical="center" shrinkToFit="1"/>
    </xf>
    <xf numFmtId="0" fontId="10" fillId="0" borderId="13" xfId="0" applyFont="1" applyBorder="1" applyAlignment="1">
      <alignment horizontal="left" vertical="center" shrinkToFit="1"/>
    </xf>
    <xf numFmtId="0" fontId="11" fillId="25" borderId="13" xfId="0" applyFont="1" applyFill="1" applyBorder="1" applyAlignment="1">
      <alignment wrapText="1"/>
    </xf>
    <xf numFmtId="0" fontId="10" fillId="0" borderId="13" xfId="0" applyFont="1" applyBorder="1" applyAlignment="1">
      <alignment horizontal="left" vertical="center"/>
    </xf>
    <xf numFmtId="0" fontId="11" fillId="25" borderId="13" xfId="0" applyFont="1" applyFill="1" applyBorder="1" applyAlignment="1">
      <alignment horizontal="left" vertical="center" shrinkToFit="1"/>
    </xf>
    <xf numFmtId="0" fontId="10" fillId="0" borderId="13" xfId="0" applyFont="1" applyBorder="1" applyAlignment="1">
      <alignment horizontal="left" vertical="center" wrapText="1" shrinkToFit="1"/>
    </xf>
    <xf numFmtId="0" fontId="11" fillId="25" borderId="13" xfId="0" applyFont="1" applyFill="1" applyBorder="1" applyAlignment="1">
      <alignment horizontal="left" vertical="center" wrapText="1" shrinkToFit="1"/>
    </xf>
    <xf numFmtId="182" fontId="10" fillId="0" borderId="13" xfId="74" applyNumberFormat="1" applyFont="1" applyBorder="1" applyAlignment="1">
      <alignment horizontal="right" vertical="center" shrinkToFit="1"/>
    </xf>
    <xf numFmtId="182" fontId="10" fillId="0" borderId="13" xfId="0" applyNumberFormat="1" applyFont="1" applyBorder="1" applyAlignment="1">
      <alignment horizontal="right" vertical="center" shrinkToFit="1"/>
    </xf>
    <xf numFmtId="49" fontId="10" fillId="0" borderId="13" xfId="74" applyNumberFormat="1" applyFont="1" applyBorder="1" applyAlignment="1">
      <alignment horizontal="left" vertical="center" wrapText="1"/>
    </xf>
    <xf numFmtId="49" fontId="10" fillId="0" borderId="13" xfId="76" applyNumberFormat="1" applyFont="1" applyBorder="1" applyAlignment="1">
      <alignment horizontal="left" vertical="center" wrapText="1"/>
      <protection/>
    </xf>
    <xf numFmtId="49" fontId="9" fillId="24" borderId="13" xfId="0" applyNumberFormat="1" applyFont="1" applyFill="1" applyBorder="1" applyAlignment="1">
      <alignment horizontal="left" vertical="center" wrapText="1"/>
    </xf>
    <xf numFmtId="0" fontId="9" fillId="24" borderId="13" xfId="0" applyFont="1" applyFill="1" applyBorder="1" applyAlignment="1">
      <alignment horizontal="left" vertical="center" wrapText="1" shrinkToFit="1"/>
    </xf>
    <xf numFmtId="0" fontId="9" fillId="24" borderId="13" xfId="0" applyFont="1" applyFill="1" applyBorder="1" applyAlignment="1">
      <alignment wrapText="1"/>
    </xf>
    <xf numFmtId="49" fontId="10" fillId="0" borderId="13" xfId="78" applyNumberFormat="1" applyFont="1" applyBorder="1" applyAlignment="1">
      <alignment vertical="center" wrapText="1"/>
    </xf>
    <xf numFmtId="0" fontId="7" fillId="0" borderId="0" xfId="0" applyFont="1" applyBorder="1" applyAlignment="1">
      <alignment horizontal="center"/>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14" xfId="0" applyFont="1" applyBorder="1" applyAlignment="1">
      <alignment horizontal="right"/>
    </xf>
    <xf numFmtId="0" fontId="8" fillId="0" borderId="13" xfId="0" applyFont="1" applyBorder="1" applyAlignment="1">
      <alignment horizontal="distributed" vertical="center" wrapText="1"/>
    </xf>
    <xf numFmtId="0" fontId="8" fillId="0" borderId="13" xfId="0" applyFont="1" applyBorder="1" applyAlignment="1">
      <alignment horizontal="center" vertical="center" wrapText="1"/>
    </xf>
    <xf numFmtId="0" fontId="8" fillId="0" borderId="0" xfId="0" applyFont="1" applyBorder="1" applyAlignment="1">
      <alignment/>
    </xf>
    <xf numFmtId="0" fontId="8" fillId="0" borderId="0" xfId="0" applyFont="1" applyBorder="1" applyAlignment="1">
      <alignment horizontal="left"/>
    </xf>
    <xf numFmtId="0" fontId="8" fillId="0" borderId="13" xfId="0" applyFont="1" applyBorder="1" applyAlignment="1">
      <alignment horizontal="left" vertical="center" wrapText="1"/>
    </xf>
    <xf numFmtId="0" fontId="10" fillId="25" borderId="13" xfId="0" applyNumberFormat="1" applyFont="1" applyFill="1" applyBorder="1" applyAlignment="1">
      <alignment horizontal="left" vertical="center" wrapText="1"/>
    </xf>
    <xf numFmtId="0" fontId="10" fillId="25" borderId="13" xfId="0" applyNumberFormat="1" applyFont="1" applyFill="1" applyBorder="1" applyAlignment="1">
      <alignment horizontal="center" vertical="center"/>
    </xf>
    <xf numFmtId="49" fontId="11" fillId="25" borderId="13" xfId="0" applyNumberFormat="1" applyFont="1" applyFill="1" applyBorder="1" applyAlignment="1">
      <alignment horizontal="left" vertical="center" wrapText="1"/>
    </xf>
    <xf numFmtId="49" fontId="13" fillId="24" borderId="13" xfId="0" applyNumberFormat="1" applyFont="1" applyFill="1" applyBorder="1" applyAlignment="1">
      <alignment horizontal="left" vertical="center" wrapText="1"/>
    </xf>
    <xf numFmtId="49" fontId="9" fillId="24" borderId="13" xfId="0" applyNumberFormat="1" applyFont="1" applyFill="1" applyBorder="1" applyAlignment="1">
      <alignment horizontal="distributed" vertical="center" wrapText="1"/>
    </xf>
    <xf numFmtId="49" fontId="9" fillId="24" borderId="13" xfId="0" applyNumberFormat="1" applyFont="1" applyFill="1" applyBorder="1" applyAlignment="1">
      <alignment wrapText="1"/>
    </xf>
    <xf numFmtId="49" fontId="15" fillId="24" borderId="13" xfId="0" applyNumberFormat="1" applyFont="1" applyFill="1" applyBorder="1" applyAlignment="1">
      <alignment horizontal="center" vertical="center"/>
    </xf>
    <xf numFmtId="0" fontId="11" fillId="25" borderId="13" xfId="76" applyFont="1" applyFill="1" applyBorder="1">
      <alignment vertical="center"/>
      <protection/>
    </xf>
    <xf numFmtId="0" fontId="11" fillId="0" borderId="13" xfId="0" applyFont="1" applyFill="1" applyBorder="1" applyAlignment="1">
      <alignment/>
    </xf>
    <xf numFmtId="184" fontId="10" fillId="0" borderId="13" xfId="0" applyNumberFormat="1" applyFont="1" applyFill="1" applyBorder="1" applyAlignment="1">
      <alignment horizontal="right" vertical="center" shrinkToFit="1"/>
    </xf>
    <xf numFmtId="0" fontId="9" fillId="24" borderId="13" xfId="0" applyFont="1" applyFill="1" applyBorder="1" applyAlignment="1">
      <alignment horizontal="center" vertical="center" wrapText="1"/>
    </xf>
    <xf numFmtId="184" fontId="10" fillId="0" borderId="13" xfId="0" applyNumberFormat="1" applyFont="1" applyFill="1" applyBorder="1" applyAlignment="1">
      <alignment vertical="center" shrinkToFit="1"/>
    </xf>
    <xf numFmtId="0" fontId="10" fillId="0" borderId="13" xfId="0" applyFont="1" applyBorder="1" applyAlignment="1">
      <alignment/>
    </xf>
    <xf numFmtId="0" fontId="10" fillId="24" borderId="13" xfId="0" applyFont="1" applyFill="1" applyBorder="1" applyAlignment="1">
      <alignment horizontal="left" vertical="center" wrapText="1"/>
    </xf>
    <xf numFmtId="0" fontId="10" fillId="24" borderId="13" xfId="0" applyFont="1" applyFill="1" applyBorder="1" applyAlignment="1">
      <alignment horizontal="center" vertical="center" wrapText="1"/>
    </xf>
    <xf numFmtId="0" fontId="12" fillId="24" borderId="13" xfId="75" applyFont="1" applyFill="1" applyBorder="1" applyAlignment="1">
      <alignment horizontal="center" vertical="center" wrapText="1"/>
      <protection/>
    </xf>
    <xf numFmtId="0" fontId="10" fillId="24" borderId="13" xfId="0" applyFont="1" applyFill="1" applyBorder="1" applyAlignment="1">
      <alignment horizontal="center" vertical="center"/>
    </xf>
    <xf numFmtId="0" fontId="10" fillId="24" borderId="13" xfId="0" applyNumberFormat="1" applyFont="1" applyFill="1" applyBorder="1" applyAlignment="1">
      <alignment horizontal="left" vertical="center" wrapText="1"/>
    </xf>
    <xf numFmtId="0" fontId="10" fillId="24" borderId="13" xfId="0" applyNumberFormat="1" applyFont="1" applyFill="1" applyBorder="1" applyAlignment="1">
      <alignment horizontal="distributed" vertical="center" wrapText="1"/>
    </xf>
    <xf numFmtId="0" fontId="10" fillId="24" borderId="13" xfId="0" applyNumberFormat="1" applyFont="1" applyFill="1" applyBorder="1" applyAlignment="1">
      <alignment horizontal="center" vertical="center"/>
    </xf>
    <xf numFmtId="0" fontId="10" fillId="0" borderId="13" xfId="71" applyFont="1" applyBorder="1" applyAlignment="1">
      <alignment vertical="center" wrapText="1"/>
      <protection/>
    </xf>
    <xf numFmtId="0" fontId="10" fillId="0" borderId="13" xfId="71" applyFont="1" applyBorder="1" applyAlignment="1">
      <alignment horizontal="left" vertical="center" wrapText="1"/>
      <protection/>
    </xf>
    <xf numFmtId="41" fontId="10" fillId="0" borderId="13" xfId="71" applyNumberFormat="1" applyFont="1" applyBorder="1" applyAlignment="1">
      <alignment vertical="center"/>
      <protection/>
    </xf>
    <xf numFmtId="41" fontId="10" fillId="0" borderId="13" xfId="80" applyNumberFormat="1" applyFont="1" applyFill="1" applyBorder="1" applyAlignment="1" applyProtection="1">
      <alignment vertical="center"/>
      <protection locked="0"/>
    </xf>
    <xf numFmtId="41" fontId="10" fillId="0" borderId="13" xfId="80" applyNumberFormat="1" applyFont="1" applyBorder="1" applyAlignment="1">
      <alignment vertical="center"/>
    </xf>
    <xf numFmtId="0" fontId="11" fillId="0" borderId="13" xfId="0" applyFont="1" applyBorder="1" applyAlignment="1">
      <alignment horizontal="left" vertical="center" wrapText="1"/>
    </xf>
    <xf numFmtId="41" fontId="11" fillId="0" borderId="13" xfId="71" applyNumberFormat="1" applyFont="1" applyBorder="1" applyAlignment="1">
      <alignment vertical="center"/>
      <protection/>
    </xf>
    <xf numFmtId="0" fontId="11" fillId="0" borderId="13" xfId="0" applyFont="1" applyBorder="1" applyAlignment="1">
      <alignment vertical="center" wrapText="1"/>
    </xf>
    <xf numFmtId="0" fontId="11" fillId="0" borderId="13" xfId="71" applyFont="1" applyBorder="1" applyAlignment="1">
      <alignment vertical="center" wrapText="1"/>
      <protection/>
    </xf>
    <xf numFmtId="0" fontId="11" fillId="0" borderId="13" xfId="71" applyFont="1" applyBorder="1" applyAlignment="1">
      <alignment horizontal="left" vertical="center" wrapText="1"/>
      <protection/>
    </xf>
    <xf numFmtId="41" fontId="11" fillId="0" borderId="13" xfId="80" applyNumberFormat="1" applyFont="1" applyFill="1" applyBorder="1" applyAlignment="1" applyProtection="1">
      <alignment vertical="center"/>
      <protection locked="0"/>
    </xf>
    <xf numFmtId="41" fontId="11" fillId="0" borderId="13" xfId="80" applyNumberFormat="1" applyFont="1" applyBorder="1" applyAlignment="1">
      <alignment vertical="center"/>
    </xf>
    <xf numFmtId="184" fontId="11" fillId="0" borderId="13" xfId="0" applyNumberFormat="1" applyFont="1" applyFill="1" applyBorder="1" applyAlignment="1">
      <alignment/>
    </xf>
    <xf numFmtId="49" fontId="11" fillId="0" borderId="13" xfId="0" applyNumberFormat="1" applyFont="1" applyBorder="1" applyAlignment="1">
      <alignment horizontal="left" vertical="center" wrapText="1"/>
    </xf>
    <xf numFmtId="49" fontId="11" fillId="0" borderId="13" xfId="71" applyNumberFormat="1" applyFont="1" applyBorder="1" applyAlignment="1">
      <alignment horizontal="left" vertical="center" wrapText="1"/>
      <protection/>
    </xf>
    <xf numFmtId="0" fontId="10" fillId="0" borderId="13" xfId="0" applyFont="1" applyBorder="1" applyAlignment="1">
      <alignment vertical="center" shrinkToFit="1"/>
    </xf>
    <xf numFmtId="41" fontId="10" fillId="0" borderId="13" xfId="80" applyNumberFormat="1" applyFont="1" applyFill="1" applyBorder="1" applyAlignment="1">
      <alignment horizontal="right" vertical="center"/>
    </xf>
    <xf numFmtId="49" fontId="8" fillId="0" borderId="13" xfId="0" applyNumberFormat="1" applyFont="1" applyBorder="1" applyAlignment="1">
      <alignment horizontal="center" vertical="center" wrapText="1"/>
    </xf>
    <xf numFmtId="49" fontId="8" fillId="0" borderId="13" xfId="0" applyNumberFormat="1" applyFont="1" applyBorder="1" applyAlignment="1">
      <alignment horizontal="center" vertical="center"/>
    </xf>
    <xf numFmtId="184" fontId="9" fillId="24" borderId="13" xfId="0" applyNumberFormat="1" applyFont="1" applyFill="1" applyBorder="1" applyAlignment="1">
      <alignment horizontal="right" vertical="center"/>
    </xf>
    <xf numFmtId="49" fontId="12" fillId="24" borderId="13" xfId="0" applyNumberFormat="1" applyFont="1" applyFill="1" applyBorder="1" applyAlignment="1">
      <alignment horizontal="center" vertical="center"/>
    </xf>
    <xf numFmtId="182" fontId="10" fillId="0" borderId="13" xfId="0" applyNumberFormat="1" applyFont="1" applyFill="1" applyBorder="1" applyAlignment="1">
      <alignment horizontal="right" vertical="center" shrinkToFit="1"/>
    </xf>
    <xf numFmtId="182" fontId="10" fillId="0" borderId="13" xfId="0" applyNumberFormat="1" applyFont="1" applyBorder="1" applyAlignment="1">
      <alignment horizontal="right" vertical="center"/>
    </xf>
    <xf numFmtId="182" fontId="9" fillId="24" borderId="13" xfId="74" applyNumberFormat="1" applyFont="1" applyFill="1" applyBorder="1" applyAlignment="1">
      <alignment horizontal="right" vertical="center" shrinkToFit="1"/>
    </xf>
    <xf numFmtId="182" fontId="9" fillId="24" borderId="13" xfId="0" applyNumberFormat="1" applyFont="1" applyFill="1" applyBorder="1" applyAlignment="1">
      <alignment horizontal="right" vertical="center"/>
    </xf>
    <xf numFmtId="182" fontId="13" fillId="24" borderId="13" xfId="0" applyNumberFormat="1" applyFont="1" applyFill="1" applyBorder="1" applyAlignment="1">
      <alignment horizontal="right" vertical="center"/>
    </xf>
    <xf numFmtId="182" fontId="10" fillId="25" borderId="13" xfId="0" applyNumberFormat="1" applyFont="1" applyFill="1" applyBorder="1" applyAlignment="1">
      <alignment horizontal="right" vertical="center"/>
    </xf>
    <xf numFmtId="186" fontId="9" fillId="24" borderId="13" xfId="0" applyNumberFormat="1" applyFont="1" applyFill="1" applyBorder="1" applyAlignment="1">
      <alignment horizontal="right" vertical="center"/>
    </xf>
    <xf numFmtId="0" fontId="11" fillId="24" borderId="13" xfId="0" applyFont="1" applyFill="1" applyBorder="1" applyAlignment="1">
      <alignment horizontal="center" vertical="center" wrapText="1"/>
    </xf>
    <xf numFmtId="0" fontId="10" fillId="24" borderId="13"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182" fontId="16" fillId="0" borderId="13" xfId="0" applyNumberFormat="1" applyFont="1" applyBorder="1" applyAlignment="1">
      <alignment horizontal="right" vertical="center"/>
    </xf>
    <xf numFmtId="0" fontId="4" fillId="0" borderId="14" xfId="0" applyFont="1" applyBorder="1" applyAlignment="1">
      <alignment/>
    </xf>
  </cellXfs>
  <cellStyles count="142">
    <cellStyle name="Normal" xfId="0"/>
    <cellStyle name="20% - 輔色1" xfId="16"/>
    <cellStyle name="20% - 輔色1 2" xfId="17"/>
    <cellStyle name="20% - 輔色1_Sheet1" xfId="18"/>
    <cellStyle name="20% - 輔色2" xfId="19"/>
    <cellStyle name="20% - 輔色2 2" xfId="20"/>
    <cellStyle name="20% - 輔色2_Sheet1" xfId="21"/>
    <cellStyle name="20% - 輔色3" xfId="22"/>
    <cellStyle name="20% - 輔色3 2" xfId="23"/>
    <cellStyle name="20% - 輔色3_Sheet1" xfId="24"/>
    <cellStyle name="20% - 輔色4" xfId="25"/>
    <cellStyle name="20% - 輔色4 2" xfId="26"/>
    <cellStyle name="20% - 輔色4_Sheet1" xfId="27"/>
    <cellStyle name="20% - 輔色5" xfId="28"/>
    <cellStyle name="20% - 輔色5 2" xfId="29"/>
    <cellStyle name="20% - 輔色5_Sheet1" xfId="30"/>
    <cellStyle name="20% - 輔色6" xfId="31"/>
    <cellStyle name="20% - 輔色6 2" xfId="32"/>
    <cellStyle name="20% - 輔色6_Sheet1" xfId="33"/>
    <cellStyle name="40% - 輔色1" xfId="34"/>
    <cellStyle name="40% - 輔色1 2" xfId="35"/>
    <cellStyle name="40% - 輔色1_Sheet1" xfId="36"/>
    <cellStyle name="40% - 輔色2" xfId="37"/>
    <cellStyle name="40% - 輔色2 2" xfId="38"/>
    <cellStyle name="40% - 輔色2_Sheet1" xfId="39"/>
    <cellStyle name="40% - 輔色3" xfId="40"/>
    <cellStyle name="40% - 輔色3 2" xfId="41"/>
    <cellStyle name="40% - 輔色3_Sheet1" xfId="42"/>
    <cellStyle name="40% - 輔色4" xfId="43"/>
    <cellStyle name="40% - 輔色4 2" xfId="44"/>
    <cellStyle name="40% - 輔色4_Sheet1" xfId="45"/>
    <cellStyle name="40% - 輔色5" xfId="46"/>
    <cellStyle name="40% - 輔色5 2" xfId="47"/>
    <cellStyle name="40% - 輔色5_Sheet1" xfId="48"/>
    <cellStyle name="40% - 輔色6" xfId="49"/>
    <cellStyle name="40% - 輔色6 2" xfId="50"/>
    <cellStyle name="40% - 輔色6_Sheet1" xfId="51"/>
    <cellStyle name="60% - 輔色1" xfId="52"/>
    <cellStyle name="60% - 輔色1 2" xfId="53"/>
    <cellStyle name="60% - 輔色1_Sheet1" xfId="54"/>
    <cellStyle name="60% - 輔色2" xfId="55"/>
    <cellStyle name="60% - 輔色2 2" xfId="56"/>
    <cellStyle name="60% - 輔色2_Sheet1" xfId="57"/>
    <cellStyle name="60% - 輔色3" xfId="58"/>
    <cellStyle name="60% - 輔色3 2" xfId="59"/>
    <cellStyle name="60% - 輔色3_Sheet1" xfId="60"/>
    <cellStyle name="60% - 輔色4" xfId="61"/>
    <cellStyle name="60% - 輔色4 2" xfId="62"/>
    <cellStyle name="60% - 輔色4_Sheet1" xfId="63"/>
    <cellStyle name="60% - 輔色5" xfId="64"/>
    <cellStyle name="60% - 輔色5 2" xfId="65"/>
    <cellStyle name="60% - 輔色5_Sheet1" xfId="66"/>
    <cellStyle name="60% - 輔色6" xfId="67"/>
    <cellStyle name="60% - 輔色6 2" xfId="68"/>
    <cellStyle name="60% - 輔色6_Sheet1" xfId="69"/>
    <cellStyle name="Percent00" xfId="70"/>
    <cellStyle name="一般 2" xfId="71"/>
    <cellStyle name="一般 21" xfId="72"/>
    <cellStyle name="一般 3" xfId="73"/>
    <cellStyle name="一般__7ec359f024e3317b_-2322d747_14ff36aa569_-7020(1)" xfId="74"/>
    <cellStyle name="一般_Sheet1" xfId="75"/>
    <cellStyle name="一般_民間" xfId="76"/>
    <cellStyle name="一般_民間_1" xfId="77"/>
    <cellStyle name="一般_民間_2" xfId="78"/>
    <cellStyle name="Comma" xfId="79"/>
    <cellStyle name="千分位 2" xfId="80"/>
    <cellStyle name="Comma [0]" xfId="81"/>
    <cellStyle name="千分位[0] 2" xfId="82"/>
    <cellStyle name="Followed Hyperlink" xfId="83"/>
    <cellStyle name="中等" xfId="84"/>
    <cellStyle name="中等 2" xfId="85"/>
    <cellStyle name="中等_Sheet1" xfId="86"/>
    <cellStyle name="合計" xfId="87"/>
    <cellStyle name="合計 2" xfId="88"/>
    <cellStyle name="合計_Sheet1" xfId="89"/>
    <cellStyle name="好" xfId="90"/>
    <cellStyle name="好 2" xfId="91"/>
    <cellStyle name="好_Sheet1" xfId="92"/>
    <cellStyle name="Percent" xfId="93"/>
    <cellStyle name="計算方式" xfId="94"/>
    <cellStyle name="計算方式 2" xfId="95"/>
    <cellStyle name="計算方式_Sheet1" xfId="96"/>
    <cellStyle name="Currency" xfId="97"/>
    <cellStyle name="Currency [0]" xfId="98"/>
    <cellStyle name="連結的儲存格" xfId="99"/>
    <cellStyle name="連結的儲存格 2" xfId="100"/>
    <cellStyle name="連結的儲存格_Sheet1" xfId="101"/>
    <cellStyle name="備註" xfId="102"/>
    <cellStyle name="備註 2" xfId="103"/>
    <cellStyle name="Hyperlink" xfId="104"/>
    <cellStyle name="說明文字" xfId="105"/>
    <cellStyle name="說明文字 2" xfId="106"/>
    <cellStyle name="說明文字_Sheet1" xfId="107"/>
    <cellStyle name="輔色1" xfId="108"/>
    <cellStyle name="輔色1 2" xfId="109"/>
    <cellStyle name="輔色1_Sheet1" xfId="110"/>
    <cellStyle name="輔色2" xfId="111"/>
    <cellStyle name="輔色2 2" xfId="112"/>
    <cellStyle name="輔色2_Sheet1" xfId="113"/>
    <cellStyle name="輔色3" xfId="114"/>
    <cellStyle name="輔色3 2" xfId="115"/>
    <cellStyle name="輔色3_Sheet1" xfId="116"/>
    <cellStyle name="輔色4" xfId="117"/>
    <cellStyle name="輔色4 2" xfId="118"/>
    <cellStyle name="輔色4_Sheet1" xfId="119"/>
    <cellStyle name="輔色5" xfId="120"/>
    <cellStyle name="輔色5 2" xfId="121"/>
    <cellStyle name="輔色5_Sheet1" xfId="122"/>
    <cellStyle name="輔色6" xfId="123"/>
    <cellStyle name="輔色6 2" xfId="124"/>
    <cellStyle name="輔色6_Sheet1" xfId="125"/>
    <cellStyle name="標題" xfId="126"/>
    <cellStyle name="標題 1" xfId="127"/>
    <cellStyle name="標題 1 2" xfId="128"/>
    <cellStyle name="標題 1_民間" xfId="129"/>
    <cellStyle name="標題 2" xfId="130"/>
    <cellStyle name="標題 2 2" xfId="131"/>
    <cellStyle name="標題 2_民間" xfId="132"/>
    <cellStyle name="標題 3" xfId="133"/>
    <cellStyle name="標題 3 2" xfId="134"/>
    <cellStyle name="標題 3_民間" xfId="135"/>
    <cellStyle name="標題 4" xfId="136"/>
    <cellStyle name="標題 4 2" xfId="137"/>
    <cellStyle name="標題 4_民間" xfId="138"/>
    <cellStyle name="標題 5" xfId="139"/>
    <cellStyle name="標題_民間" xfId="140"/>
    <cellStyle name="樣式 1" xfId="141"/>
    <cellStyle name="輸入" xfId="142"/>
    <cellStyle name="輸入 2" xfId="143"/>
    <cellStyle name="輸入_Sheet1" xfId="144"/>
    <cellStyle name="輸出" xfId="145"/>
    <cellStyle name="輸出 2" xfId="146"/>
    <cellStyle name="輸出_Sheet1" xfId="147"/>
    <cellStyle name="檢查儲存格" xfId="148"/>
    <cellStyle name="檢查儲存格 2" xfId="149"/>
    <cellStyle name="檢查儲存格_Sheet1" xfId="150"/>
    <cellStyle name="壞" xfId="151"/>
    <cellStyle name="壞 2" xfId="152"/>
    <cellStyle name="壞_Sheet1" xfId="153"/>
    <cellStyle name="警告文字" xfId="154"/>
    <cellStyle name="警告文字 2" xfId="155"/>
    <cellStyle name="警告文字_Sheet1" xfId="15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7"/>
  <sheetViews>
    <sheetView tabSelected="1" view="pageBreakPreview" zoomScaleNormal="75" zoomScaleSheetLayoutView="100" workbookViewId="0" topLeftCell="A237">
      <selection activeCell="D250" sqref="D250"/>
    </sheetView>
  </sheetViews>
  <sheetFormatPr defaultColWidth="9.00390625" defaultRowHeight="16.5"/>
  <cols>
    <col min="1" max="1" width="23.25390625" style="52" customWidth="1"/>
    <col min="2" max="2" width="29.00390625" style="1" customWidth="1"/>
    <col min="3" max="3" width="25.75390625" style="1" customWidth="1"/>
    <col min="4" max="4" width="16.375" style="1" customWidth="1"/>
    <col min="5" max="5" width="14.75390625" style="1" customWidth="1"/>
    <col min="6" max="6" width="10.25390625" style="1" customWidth="1"/>
    <col min="7" max="7" width="16.375" style="1" customWidth="1"/>
    <col min="8" max="9" width="8.625" style="1" customWidth="1"/>
    <col min="10" max="16384" width="9.00390625" style="1" customWidth="1"/>
  </cols>
  <sheetData>
    <row r="1" spans="1:9" ht="21">
      <c r="A1" s="138" t="s">
        <v>197</v>
      </c>
      <c r="B1" s="138"/>
      <c r="C1" s="138"/>
      <c r="D1" s="138"/>
      <c r="E1" s="138"/>
      <c r="F1" s="138"/>
      <c r="G1" s="138"/>
      <c r="H1" s="138"/>
      <c r="I1" s="138"/>
    </row>
    <row r="2" spans="1:9" ht="19.5">
      <c r="A2" s="139" t="s">
        <v>300</v>
      </c>
      <c r="B2" s="140"/>
      <c r="C2" s="140"/>
      <c r="D2" s="140"/>
      <c r="E2" s="140"/>
      <c r="F2" s="140"/>
      <c r="G2" s="140"/>
      <c r="H2" s="140"/>
      <c r="I2" s="140"/>
    </row>
    <row r="3" spans="1:9" ht="19.5">
      <c r="A3" s="141" t="s">
        <v>196</v>
      </c>
      <c r="B3" s="141"/>
      <c r="C3" s="141"/>
      <c r="D3" s="141"/>
      <c r="E3" s="141"/>
      <c r="F3" s="141"/>
      <c r="G3" s="141"/>
      <c r="H3" s="141"/>
      <c r="I3" s="141"/>
    </row>
    <row r="4" spans="1:9" s="2" customFormat="1" ht="33" customHeight="1">
      <c r="A4" s="143" t="s">
        <v>186</v>
      </c>
      <c r="B4" s="184" t="s">
        <v>187</v>
      </c>
      <c r="C4" s="143" t="s">
        <v>188</v>
      </c>
      <c r="D4" s="143" t="s">
        <v>189</v>
      </c>
      <c r="E4" s="184" t="s">
        <v>195</v>
      </c>
      <c r="F4" s="142" t="s">
        <v>190</v>
      </c>
      <c r="G4" s="146" t="s">
        <v>191</v>
      </c>
      <c r="H4" s="143" t="s">
        <v>192</v>
      </c>
      <c r="I4" s="143"/>
    </row>
    <row r="5" spans="1:9" ht="54" customHeight="1">
      <c r="A5" s="143"/>
      <c r="B5" s="184"/>
      <c r="C5" s="143"/>
      <c r="D5" s="143"/>
      <c r="E5" s="185"/>
      <c r="F5" s="142"/>
      <c r="G5" s="146"/>
      <c r="H5" s="4" t="s">
        <v>193</v>
      </c>
      <c r="I5" s="4" t="s">
        <v>194</v>
      </c>
    </row>
    <row r="6" spans="1:9" s="104" customFormat="1" ht="25.5" customHeight="1">
      <c r="A6" s="18" t="s">
        <v>303</v>
      </c>
      <c r="B6" s="6"/>
      <c r="C6" s="18"/>
      <c r="D6" s="18"/>
      <c r="E6" s="186">
        <f>E7+E8+E9</f>
        <v>330</v>
      </c>
      <c r="F6" s="103"/>
      <c r="G6" s="19"/>
      <c r="H6" s="53"/>
      <c r="I6" s="53"/>
    </row>
    <row r="7" spans="1:9" s="94" customFormat="1" ht="38.25" customHeight="1">
      <c r="A7" s="65" t="s">
        <v>306</v>
      </c>
      <c r="B7" s="17" t="s">
        <v>301</v>
      </c>
      <c r="C7" s="17" t="s">
        <v>302</v>
      </c>
      <c r="D7" s="16" t="s">
        <v>303</v>
      </c>
      <c r="E7" s="102">
        <v>30</v>
      </c>
      <c r="F7" s="35" t="s">
        <v>222</v>
      </c>
      <c r="G7" s="17"/>
      <c r="H7" s="25" t="s">
        <v>217</v>
      </c>
      <c r="I7" s="101"/>
    </row>
    <row r="8" spans="1:10" s="8" customFormat="1" ht="38.25" customHeight="1">
      <c r="A8" s="65" t="s">
        <v>306</v>
      </c>
      <c r="B8" s="17" t="s">
        <v>307</v>
      </c>
      <c r="C8" s="17" t="s">
        <v>304</v>
      </c>
      <c r="D8" s="16" t="s">
        <v>303</v>
      </c>
      <c r="E8" s="102">
        <v>150</v>
      </c>
      <c r="F8" s="35" t="s">
        <v>222</v>
      </c>
      <c r="G8" s="17"/>
      <c r="H8" s="25" t="s">
        <v>217</v>
      </c>
      <c r="I8" s="101"/>
      <c r="J8" s="14"/>
    </row>
    <row r="9" spans="1:10" ht="38.25" customHeight="1">
      <c r="A9" s="65" t="s">
        <v>306</v>
      </c>
      <c r="B9" s="17" t="s">
        <v>308</v>
      </c>
      <c r="C9" s="17" t="s">
        <v>305</v>
      </c>
      <c r="D9" s="16" t="s">
        <v>303</v>
      </c>
      <c r="E9" s="102">
        <v>150</v>
      </c>
      <c r="F9" s="35" t="s">
        <v>222</v>
      </c>
      <c r="G9" s="17"/>
      <c r="H9" s="25" t="s">
        <v>217</v>
      </c>
      <c r="I9" s="101"/>
      <c r="J9" s="14"/>
    </row>
    <row r="10" spans="1:10" s="30" customFormat="1" ht="25.5" customHeight="1">
      <c r="A10" s="6" t="s">
        <v>216</v>
      </c>
      <c r="B10" s="6"/>
      <c r="C10" s="6"/>
      <c r="D10" s="6"/>
      <c r="E10" s="186">
        <f>SUM(E11:E18)</f>
        <v>4084</v>
      </c>
      <c r="F10" s="6"/>
      <c r="G10" s="6"/>
      <c r="H10" s="7"/>
      <c r="I10" s="7"/>
      <c r="J10" s="29"/>
    </row>
    <row r="11" spans="1:10" s="93" customFormat="1" ht="34.5" customHeight="1">
      <c r="A11" s="16" t="s">
        <v>200</v>
      </c>
      <c r="B11" s="17" t="s">
        <v>213</v>
      </c>
      <c r="C11" s="17" t="s">
        <v>214</v>
      </c>
      <c r="D11" s="9" t="s">
        <v>216</v>
      </c>
      <c r="E11" s="112">
        <v>380</v>
      </c>
      <c r="F11" s="12" t="s">
        <v>208</v>
      </c>
      <c r="G11" s="12"/>
      <c r="H11" s="25" t="s">
        <v>217</v>
      </c>
      <c r="I11" s="72"/>
      <c r="J11" s="92"/>
    </row>
    <row r="12" spans="1:10" s="10" customFormat="1" ht="34.5" customHeight="1">
      <c r="A12" s="16" t="s">
        <v>223</v>
      </c>
      <c r="B12" s="17" t="s">
        <v>211</v>
      </c>
      <c r="C12" s="17" t="s">
        <v>201</v>
      </c>
      <c r="D12" s="9" t="s">
        <v>216</v>
      </c>
      <c r="E12" s="112">
        <v>20</v>
      </c>
      <c r="F12" s="12" t="s">
        <v>208</v>
      </c>
      <c r="G12" s="12"/>
      <c r="H12" s="25" t="s">
        <v>217</v>
      </c>
      <c r="I12" s="72"/>
      <c r="J12" s="14"/>
    </row>
    <row r="13" spans="1:10" s="96" customFormat="1" ht="34.5" customHeight="1">
      <c r="A13" s="16" t="s">
        <v>223</v>
      </c>
      <c r="B13" s="110" t="s">
        <v>315</v>
      </c>
      <c r="C13" s="17" t="s">
        <v>214</v>
      </c>
      <c r="D13" s="65" t="s">
        <v>216</v>
      </c>
      <c r="E13" s="113">
        <v>1251</v>
      </c>
      <c r="F13" s="65" t="s">
        <v>222</v>
      </c>
      <c r="G13" s="111"/>
      <c r="H13" s="25" t="s">
        <v>217</v>
      </c>
      <c r="I13" s="84"/>
      <c r="J13" s="95"/>
    </row>
    <row r="14" spans="1:10" ht="35.25" customHeight="1">
      <c r="A14" s="16" t="s">
        <v>215</v>
      </c>
      <c r="B14" s="17" t="s">
        <v>210</v>
      </c>
      <c r="C14" s="17" t="s">
        <v>224</v>
      </c>
      <c r="D14" s="9" t="s">
        <v>216</v>
      </c>
      <c r="E14" s="112">
        <v>2047</v>
      </c>
      <c r="F14" s="12" t="s">
        <v>208</v>
      </c>
      <c r="G14" s="12"/>
      <c r="H14" s="25" t="s">
        <v>217</v>
      </c>
      <c r="I14" s="72"/>
      <c r="J14" s="14"/>
    </row>
    <row r="15" spans="1:10" s="11" customFormat="1" ht="35.25" customHeight="1">
      <c r="A15" s="16" t="s">
        <v>215</v>
      </c>
      <c r="B15" s="106" t="s">
        <v>309</v>
      </c>
      <c r="C15" s="108" t="s">
        <v>310</v>
      </c>
      <c r="D15" s="9" t="s">
        <v>216</v>
      </c>
      <c r="E15" s="109">
        <v>35</v>
      </c>
      <c r="F15" s="65" t="s">
        <v>222</v>
      </c>
      <c r="G15" s="72"/>
      <c r="H15" s="25" t="s">
        <v>217</v>
      </c>
      <c r="I15" s="105"/>
      <c r="J15" s="14"/>
    </row>
    <row r="16" spans="1:10" s="37" customFormat="1" ht="35.25" customHeight="1">
      <c r="A16" s="16" t="s">
        <v>215</v>
      </c>
      <c r="B16" s="106" t="s">
        <v>314</v>
      </c>
      <c r="C16" s="108" t="s">
        <v>311</v>
      </c>
      <c r="D16" s="9" t="s">
        <v>216</v>
      </c>
      <c r="E16" s="109">
        <v>158</v>
      </c>
      <c r="F16" s="65" t="s">
        <v>222</v>
      </c>
      <c r="G16" s="72"/>
      <c r="H16" s="25" t="s">
        <v>217</v>
      </c>
      <c r="I16" s="105"/>
      <c r="J16" s="36"/>
    </row>
    <row r="17" spans="1:10" s="10" customFormat="1" ht="35.25" customHeight="1">
      <c r="A17" s="16" t="s">
        <v>215</v>
      </c>
      <c r="B17" s="107" t="s">
        <v>312</v>
      </c>
      <c r="C17" s="108" t="s">
        <v>311</v>
      </c>
      <c r="D17" s="9" t="s">
        <v>216</v>
      </c>
      <c r="E17" s="109">
        <v>160</v>
      </c>
      <c r="F17" s="65" t="s">
        <v>222</v>
      </c>
      <c r="G17" s="72"/>
      <c r="H17" s="25" t="s">
        <v>217</v>
      </c>
      <c r="I17" s="105"/>
      <c r="J17" s="1"/>
    </row>
    <row r="18" spans="1:10" s="3" customFormat="1" ht="35.25" customHeight="1">
      <c r="A18" s="16" t="s">
        <v>215</v>
      </c>
      <c r="B18" s="106" t="s">
        <v>313</v>
      </c>
      <c r="C18" s="108" t="s">
        <v>311</v>
      </c>
      <c r="D18" s="9" t="s">
        <v>216</v>
      </c>
      <c r="E18" s="109">
        <v>33</v>
      </c>
      <c r="F18" s="65" t="s">
        <v>222</v>
      </c>
      <c r="G18" s="72"/>
      <c r="H18" s="25" t="s">
        <v>217</v>
      </c>
      <c r="I18" s="105"/>
      <c r="J18" s="1"/>
    </row>
    <row r="19" spans="1:10" s="117" customFormat="1" ht="25.5" customHeight="1">
      <c r="A19" s="31" t="s">
        <v>218</v>
      </c>
      <c r="B19" s="32"/>
      <c r="C19" s="32"/>
      <c r="D19" s="20"/>
      <c r="E19" s="33">
        <f>E20+E21+E22+E23+E24</f>
        <v>1255</v>
      </c>
      <c r="F19" s="20"/>
      <c r="G19" s="20"/>
      <c r="H19" s="34"/>
      <c r="I19" s="153"/>
      <c r="J19" s="10"/>
    </row>
    <row r="20" spans="1:10" s="3" customFormat="1" ht="35.25" customHeight="1">
      <c r="A20" s="16" t="s">
        <v>219</v>
      </c>
      <c r="B20" s="17" t="s">
        <v>220</v>
      </c>
      <c r="C20" s="17" t="s">
        <v>221</v>
      </c>
      <c r="D20" s="16" t="s">
        <v>202</v>
      </c>
      <c r="E20" s="15">
        <v>20</v>
      </c>
      <c r="F20" s="35" t="s">
        <v>222</v>
      </c>
      <c r="G20" s="12"/>
      <c r="H20" s="13"/>
      <c r="I20" s="25" t="s">
        <v>217</v>
      </c>
      <c r="J20" s="1"/>
    </row>
    <row r="21" spans="1:10" s="3" customFormat="1" ht="35.25" customHeight="1">
      <c r="A21" s="16" t="s">
        <v>219</v>
      </c>
      <c r="B21" s="73" t="s">
        <v>317</v>
      </c>
      <c r="C21" s="73" t="s">
        <v>316</v>
      </c>
      <c r="D21" s="16" t="s">
        <v>316</v>
      </c>
      <c r="E21" s="116">
        <v>60</v>
      </c>
      <c r="F21" s="49" t="s">
        <v>222</v>
      </c>
      <c r="G21" s="114"/>
      <c r="H21" s="25" t="s">
        <v>217</v>
      </c>
      <c r="I21" s="115"/>
      <c r="J21" s="1"/>
    </row>
    <row r="22" spans="1:10" ht="35.25" customHeight="1">
      <c r="A22" s="115" t="s">
        <v>318</v>
      </c>
      <c r="B22" s="110" t="s">
        <v>323</v>
      </c>
      <c r="C22" s="73" t="s">
        <v>316</v>
      </c>
      <c r="D22" s="16" t="s">
        <v>218</v>
      </c>
      <c r="E22" s="118">
        <v>812</v>
      </c>
      <c r="F22" s="49" t="s">
        <v>222</v>
      </c>
      <c r="G22" s="111"/>
      <c r="H22" s="25" t="s">
        <v>217</v>
      </c>
      <c r="I22" s="16"/>
      <c r="J22" s="11"/>
    </row>
    <row r="23" spans="1:9" ht="35.25" customHeight="1">
      <c r="A23" s="115" t="s">
        <v>318</v>
      </c>
      <c r="B23" s="110" t="s">
        <v>319</v>
      </c>
      <c r="C23" s="17" t="s">
        <v>320</v>
      </c>
      <c r="D23" s="16" t="s">
        <v>218</v>
      </c>
      <c r="E23" s="118">
        <v>293</v>
      </c>
      <c r="F23" s="49" t="s">
        <v>222</v>
      </c>
      <c r="G23" s="111"/>
      <c r="H23" s="25" t="s">
        <v>217</v>
      </c>
      <c r="I23" s="16"/>
    </row>
    <row r="24" spans="1:9" s="11" customFormat="1" ht="35.25" customHeight="1">
      <c r="A24" s="115" t="s">
        <v>318</v>
      </c>
      <c r="B24" s="110" t="s">
        <v>321</v>
      </c>
      <c r="C24" s="17" t="s">
        <v>322</v>
      </c>
      <c r="D24" s="16" t="s">
        <v>218</v>
      </c>
      <c r="E24" s="118">
        <v>70</v>
      </c>
      <c r="F24" s="49" t="s">
        <v>222</v>
      </c>
      <c r="G24" s="111"/>
      <c r="H24" s="25" t="s">
        <v>217</v>
      </c>
      <c r="I24" s="16"/>
    </row>
    <row r="25" spans="1:10" s="30" customFormat="1" ht="25.5" customHeight="1">
      <c r="A25" s="38" t="s">
        <v>225</v>
      </c>
      <c r="B25" s="26"/>
      <c r="C25" s="26"/>
      <c r="D25" s="27"/>
      <c r="E25" s="33">
        <f>SUM(E26:E109)</f>
        <v>2522</v>
      </c>
      <c r="F25" s="27"/>
      <c r="G25" s="27"/>
      <c r="H25" s="28"/>
      <c r="I25" s="187"/>
      <c r="J25" s="117"/>
    </row>
    <row r="26" spans="1:10" s="11" customFormat="1" ht="36.75" customHeight="1">
      <c r="A26" s="40" t="s">
        <v>226</v>
      </c>
      <c r="B26" s="39" t="s">
        <v>227</v>
      </c>
      <c r="C26" s="39" t="s">
        <v>204</v>
      </c>
      <c r="D26" s="40" t="s">
        <v>203</v>
      </c>
      <c r="E26" s="188">
        <v>20</v>
      </c>
      <c r="F26" s="41" t="s">
        <v>222</v>
      </c>
      <c r="G26" s="39"/>
      <c r="H26" s="25" t="s">
        <v>217</v>
      </c>
      <c r="I26" s="43"/>
      <c r="J26" s="10"/>
    </row>
    <row r="27" spans="1:10" ht="36.75" customHeight="1">
      <c r="A27" s="40" t="s">
        <v>226</v>
      </c>
      <c r="B27" s="39" t="s">
        <v>228</v>
      </c>
      <c r="C27" s="39" t="s">
        <v>229</v>
      </c>
      <c r="D27" s="40" t="s">
        <v>225</v>
      </c>
      <c r="E27" s="188">
        <v>347</v>
      </c>
      <c r="F27" s="41" t="s">
        <v>222</v>
      </c>
      <c r="G27" s="39"/>
      <c r="H27" s="25" t="s">
        <v>217</v>
      </c>
      <c r="I27" s="43"/>
      <c r="J27" s="3"/>
    </row>
    <row r="28" spans="1:10" ht="36.75" customHeight="1">
      <c r="A28" s="40" t="s">
        <v>226</v>
      </c>
      <c r="B28" s="39" t="s">
        <v>230</v>
      </c>
      <c r="C28" s="39" t="s">
        <v>231</v>
      </c>
      <c r="D28" s="40" t="s">
        <v>225</v>
      </c>
      <c r="E28" s="188">
        <v>42</v>
      </c>
      <c r="F28" s="41" t="s">
        <v>222</v>
      </c>
      <c r="G28" s="39"/>
      <c r="H28" s="25" t="s">
        <v>217</v>
      </c>
      <c r="I28" s="43"/>
      <c r="J28" s="3"/>
    </row>
    <row r="29" spans="1:10" ht="36.75" customHeight="1">
      <c r="A29" s="40" t="s">
        <v>226</v>
      </c>
      <c r="B29" s="39" t="s">
        <v>330</v>
      </c>
      <c r="C29" s="39" t="s">
        <v>331</v>
      </c>
      <c r="D29" s="40" t="s">
        <v>225</v>
      </c>
      <c r="E29" s="120">
        <v>597</v>
      </c>
      <c r="F29" s="41" t="s">
        <v>222</v>
      </c>
      <c r="G29" s="39"/>
      <c r="H29" s="25" t="s">
        <v>217</v>
      </c>
      <c r="I29" s="119"/>
      <c r="J29" s="3"/>
    </row>
    <row r="30" spans="1:10" ht="36.75" customHeight="1">
      <c r="A30" s="40" t="s">
        <v>226</v>
      </c>
      <c r="B30" s="39" t="s">
        <v>324</v>
      </c>
      <c r="C30" s="39" t="s">
        <v>325</v>
      </c>
      <c r="D30" s="40" t="s">
        <v>225</v>
      </c>
      <c r="E30" s="120">
        <v>30</v>
      </c>
      <c r="F30" s="41" t="s">
        <v>222</v>
      </c>
      <c r="G30" s="39"/>
      <c r="H30" s="25" t="s">
        <v>217</v>
      </c>
      <c r="I30" s="42"/>
      <c r="J30" s="3"/>
    </row>
    <row r="31" spans="1:10" ht="36.75" customHeight="1">
      <c r="A31" s="40" t="s">
        <v>226</v>
      </c>
      <c r="B31" s="39" t="s">
        <v>332</v>
      </c>
      <c r="C31" s="39" t="s">
        <v>333</v>
      </c>
      <c r="D31" s="40" t="s">
        <v>225</v>
      </c>
      <c r="E31" s="120">
        <v>30</v>
      </c>
      <c r="F31" s="41" t="s">
        <v>222</v>
      </c>
      <c r="G31" s="39"/>
      <c r="H31" s="25" t="s">
        <v>217</v>
      </c>
      <c r="I31" s="119"/>
      <c r="J31" s="3"/>
    </row>
    <row r="32" spans="1:10" s="22" customFormat="1" ht="36.75" customHeight="1">
      <c r="A32" s="40" t="s">
        <v>226</v>
      </c>
      <c r="B32" s="39" t="s">
        <v>334</v>
      </c>
      <c r="C32" s="39" t="s">
        <v>326</v>
      </c>
      <c r="D32" s="40" t="s">
        <v>225</v>
      </c>
      <c r="E32" s="120">
        <v>50</v>
      </c>
      <c r="F32" s="41" t="s">
        <v>222</v>
      </c>
      <c r="G32" s="39"/>
      <c r="H32" s="25" t="s">
        <v>217</v>
      </c>
      <c r="I32" s="119"/>
      <c r="J32" s="21"/>
    </row>
    <row r="33" spans="1:10" s="98" customFormat="1" ht="36.75" customHeight="1">
      <c r="A33" s="40" t="s">
        <v>226</v>
      </c>
      <c r="B33" s="39" t="s">
        <v>335</v>
      </c>
      <c r="C33" s="39" t="s">
        <v>336</v>
      </c>
      <c r="D33" s="40" t="s">
        <v>225</v>
      </c>
      <c r="E33" s="120">
        <v>30</v>
      </c>
      <c r="F33" s="41" t="s">
        <v>222</v>
      </c>
      <c r="G33" s="39"/>
      <c r="H33" s="25" t="s">
        <v>217</v>
      </c>
      <c r="I33" s="119"/>
      <c r="J33" s="97"/>
    </row>
    <row r="34" spans="1:10" s="22" customFormat="1" ht="36.75" customHeight="1">
      <c r="A34" s="40" t="s">
        <v>226</v>
      </c>
      <c r="B34" s="39" t="s">
        <v>337</v>
      </c>
      <c r="C34" s="39" t="s">
        <v>327</v>
      </c>
      <c r="D34" s="40" t="s">
        <v>225</v>
      </c>
      <c r="E34" s="120">
        <v>50</v>
      </c>
      <c r="F34" s="41" t="s">
        <v>222</v>
      </c>
      <c r="G34" s="39"/>
      <c r="H34" s="25" t="s">
        <v>217</v>
      </c>
      <c r="I34" s="119"/>
      <c r="J34" s="21"/>
    </row>
    <row r="35" spans="1:9" s="97" customFormat="1" ht="36.75" customHeight="1">
      <c r="A35" s="40" t="s">
        <v>226</v>
      </c>
      <c r="B35" s="39" t="s">
        <v>338</v>
      </c>
      <c r="C35" s="39" t="s">
        <v>328</v>
      </c>
      <c r="D35" s="40" t="s">
        <v>225</v>
      </c>
      <c r="E35" s="120">
        <v>30</v>
      </c>
      <c r="F35" s="41" t="s">
        <v>222</v>
      </c>
      <c r="G35" s="39"/>
      <c r="H35" s="25" t="s">
        <v>217</v>
      </c>
      <c r="I35" s="119"/>
    </row>
    <row r="36" spans="1:10" s="22" customFormat="1" ht="36.75" customHeight="1">
      <c r="A36" s="40" t="s">
        <v>226</v>
      </c>
      <c r="B36" s="39" t="s">
        <v>339</v>
      </c>
      <c r="C36" s="39" t="s">
        <v>329</v>
      </c>
      <c r="D36" s="40" t="s">
        <v>225</v>
      </c>
      <c r="E36" s="120">
        <v>60</v>
      </c>
      <c r="F36" s="41" t="s">
        <v>222</v>
      </c>
      <c r="G36" s="39"/>
      <c r="H36" s="25" t="s">
        <v>217</v>
      </c>
      <c r="I36" s="119"/>
      <c r="J36" s="21"/>
    </row>
    <row r="37" spans="1:10" s="22" customFormat="1" ht="35.25" customHeight="1">
      <c r="A37" s="45" t="s">
        <v>232</v>
      </c>
      <c r="B37" s="44" t="s">
        <v>233</v>
      </c>
      <c r="C37" s="44" t="s">
        <v>234</v>
      </c>
      <c r="D37" s="40" t="s">
        <v>225</v>
      </c>
      <c r="E37" s="189">
        <v>15</v>
      </c>
      <c r="F37" s="41" t="s">
        <v>222</v>
      </c>
      <c r="G37" s="44"/>
      <c r="H37" s="25" t="s">
        <v>217</v>
      </c>
      <c r="I37" s="42"/>
      <c r="J37" s="21"/>
    </row>
    <row r="38" spans="1:10" s="22" customFormat="1" ht="35.25" customHeight="1">
      <c r="A38" s="45" t="s">
        <v>232</v>
      </c>
      <c r="B38" s="44" t="s">
        <v>233</v>
      </c>
      <c r="C38" s="44" t="s">
        <v>235</v>
      </c>
      <c r="D38" s="40" t="s">
        <v>225</v>
      </c>
      <c r="E38" s="189">
        <v>10</v>
      </c>
      <c r="F38" s="41" t="s">
        <v>222</v>
      </c>
      <c r="G38" s="44"/>
      <c r="H38" s="25" t="s">
        <v>217</v>
      </c>
      <c r="I38" s="42"/>
      <c r="J38" s="21"/>
    </row>
    <row r="39" spans="1:10" s="98" customFormat="1" ht="33" customHeight="1">
      <c r="A39" s="40" t="s">
        <v>340</v>
      </c>
      <c r="B39" s="121" t="s">
        <v>341</v>
      </c>
      <c r="C39" s="122" t="s">
        <v>342</v>
      </c>
      <c r="D39" s="40" t="s">
        <v>225</v>
      </c>
      <c r="E39" s="123">
        <v>48</v>
      </c>
      <c r="F39" s="41" t="s">
        <v>222</v>
      </c>
      <c r="G39" s="39"/>
      <c r="H39" s="25" t="s">
        <v>217</v>
      </c>
      <c r="I39" s="119"/>
      <c r="J39" s="97"/>
    </row>
    <row r="40" spans="1:10" s="22" customFormat="1" ht="33" customHeight="1">
      <c r="A40" s="40" t="s">
        <v>340</v>
      </c>
      <c r="B40" s="121" t="s">
        <v>343</v>
      </c>
      <c r="C40" s="122" t="s">
        <v>344</v>
      </c>
      <c r="D40" s="40" t="s">
        <v>225</v>
      </c>
      <c r="E40" s="123">
        <v>46</v>
      </c>
      <c r="F40" s="41" t="s">
        <v>222</v>
      </c>
      <c r="G40" s="39"/>
      <c r="H40" s="25" t="s">
        <v>217</v>
      </c>
      <c r="I40" s="119"/>
      <c r="J40" s="21"/>
    </row>
    <row r="41" spans="1:10" s="22" customFormat="1" ht="33" customHeight="1">
      <c r="A41" s="40" t="s">
        <v>340</v>
      </c>
      <c r="B41" s="39" t="s">
        <v>233</v>
      </c>
      <c r="C41" s="122" t="s">
        <v>345</v>
      </c>
      <c r="D41" s="40" t="s">
        <v>225</v>
      </c>
      <c r="E41" s="123">
        <v>75</v>
      </c>
      <c r="F41" s="41" t="s">
        <v>222</v>
      </c>
      <c r="G41" s="39"/>
      <c r="H41" s="25" t="s">
        <v>217</v>
      </c>
      <c r="I41" s="119"/>
      <c r="J41" s="21"/>
    </row>
    <row r="42" spans="1:10" s="22" customFormat="1" ht="33" customHeight="1">
      <c r="A42" s="45" t="s">
        <v>270</v>
      </c>
      <c r="B42" s="67" t="s">
        <v>236</v>
      </c>
      <c r="C42" s="44" t="s">
        <v>237</v>
      </c>
      <c r="D42" s="40" t="s">
        <v>225</v>
      </c>
      <c r="E42" s="189">
        <v>10</v>
      </c>
      <c r="F42" s="41" t="s">
        <v>222</v>
      </c>
      <c r="G42" s="44"/>
      <c r="H42" s="42"/>
      <c r="I42" s="25" t="s">
        <v>217</v>
      </c>
      <c r="J42" s="21"/>
    </row>
    <row r="43" spans="1:10" s="98" customFormat="1" ht="33" customHeight="1">
      <c r="A43" s="45" t="s">
        <v>271</v>
      </c>
      <c r="B43" s="67" t="s">
        <v>238</v>
      </c>
      <c r="C43" s="44" t="s">
        <v>239</v>
      </c>
      <c r="D43" s="40" t="s">
        <v>225</v>
      </c>
      <c r="E43" s="189">
        <v>5</v>
      </c>
      <c r="F43" s="41" t="s">
        <v>222</v>
      </c>
      <c r="G43" s="44"/>
      <c r="H43" s="42"/>
      <c r="I43" s="25" t="s">
        <v>217</v>
      </c>
      <c r="J43" s="97"/>
    </row>
    <row r="44" spans="1:10" s="22" customFormat="1" ht="33" customHeight="1">
      <c r="A44" s="45" t="s">
        <v>271</v>
      </c>
      <c r="B44" s="67" t="s">
        <v>240</v>
      </c>
      <c r="C44" s="44" t="s">
        <v>205</v>
      </c>
      <c r="D44" s="40" t="s">
        <v>225</v>
      </c>
      <c r="E44" s="189">
        <v>10</v>
      </c>
      <c r="F44" s="41" t="s">
        <v>222</v>
      </c>
      <c r="G44" s="44"/>
      <c r="H44" s="42"/>
      <c r="I44" s="25" t="s">
        <v>217</v>
      </c>
      <c r="J44" s="21"/>
    </row>
    <row r="45" spans="1:10" s="98" customFormat="1" ht="33" customHeight="1">
      <c r="A45" s="45" t="s">
        <v>271</v>
      </c>
      <c r="B45" s="67" t="s">
        <v>241</v>
      </c>
      <c r="C45" s="44" t="s">
        <v>242</v>
      </c>
      <c r="D45" s="40" t="s">
        <v>225</v>
      </c>
      <c r="E45" s="189">
        <v>10</v>
      </c>
      <c r="F45" s="41" t="s">
        <v>222</v>
      </c>
      <c r="G45" s="44"/>
      <c r="H45" s="42"/>
      <c r="I45" s="25" t="s">
        <v>217</v>
      </c>
      <c r="J45" s="97"/>
    </row>
    <row r="46" spans="1:10" s="22" customFormat="1" ht="33" customHeight="1">
      <c r="A46" s="45" t="s">
        <v>271</v>
      </c>
      <c r="B46" s="67" t="s">
        <v>243</v>
      </c>
      <c r="C46" s="44" t="s">
        <v>244</v>
      </c>
      <c r="D46" s="40" t="s">
        <v>225</v>
      </c>
      <c r="E46" s="189">
        <v>10</v>
      </c>
      <c r="F46" s="41" t="s">
        <v>222</v>
      </c>
      <c r="G46" s="44"/>
      <c r="H46" s="42"/>
      <c r="I46" s="25" t="s">
        <v>217</v>
      </c>
      <c r="J46" s="21"/>
    </row>
    <row r="47" spans="1:10" s="22" customFormat="1" ht="33" customHeight="1">
      <c r="A47" s="45" t="s">
        <v>271</v>
      </c>
      <c r="B47" s="67" t="s">
        <v>245</v>
      </c>
      <c r="C47" s="44" t="s">
        <v>207</v>
      </c>
      <c r="D47" s="40" t="s">
        <v>225</v>
      </c>
      <c r="E47" s="189">
        <v>10</v>
      </c>
      <c r="F47" s="41" t="s">
        <v>222</v>
      </c>
      <c r="G47" s="44"/>
      <c r="H47" s="42"/>
      <c r="I47" s="25" t="s">
        <v>217</v>
      </c>
      <c r="J47" s="21"/>
    </row>
    <row r="48" spans="1:10" s="98" customFormat="1" ht="33" customHeight="1">
      <c r="A48" s="45" t="s">
        <v>271</v>
      </c>
      <c r="B48" s="67" t="s">
        <v>212</v>
      </c>
      <c r="C48" s="44" t="s">
        <v>206</v>
      </c>
      <c r="D48" s="40" t="s">
        <v>225</v>
      </c>
      <c r="E48" s="189">
        <v>5</v>
      </c>
      <c r="F48" s="41" t="s">
        <v>222</v>
      </c>
      <c r="G48" s="44"/>
      <c r="H48" s="42"/>
      <c r="I48" s="25" t="s">
        <v>217</v>
      </c>
      <c r="J48" s="97"/>
    </row>
    <row r="49" spans="1:10" s="22" customFormat="1" ht="33" customHeight="1">
      <c r="A49" s="45" t="s">
        <v>271</v>
      </c>
      <c r="B49" s="67" t="s">
        <v>246</v>
      </c>
      <c r="C49" s="44" t="s">
        <v>247</v>
      </c>
      <c r="D49" s="40" t="s">
        <v>225</v>
      </c>
      <c r="E49" s="189">
        <v>10</v>
      </c>
      <c r="F49" s="41" t="s">
        <v>222</v>
      </c>
      <c r="G49" s="44"/>
      <c r="H49" s="42"/>
      <c r="I49" s="25" t="s">
        <v>217</v>
      </c>
      <c r="J49" s="21"/>
    </row>
    <row r="50" spans="1:10" s="22" customFormat="1" ht="33" customHeight="1">
      <c r="A50" s="45" t="s">
        <v>271</v>
      </c>
      <c r="B50" s="67" t="s">
        <v>248</v>
      </c>
      <c r="C50" s="44" t="s">
        <v>249</v>
      </c>
      <c r="D50" s="40" t="s">
        <v>225</v>
      </c>
      <c r="E50" s="189">
        <v>5</v>
      </c>
      <c r="F50" s="41" t="s">
        <v>222</v>
      </c>
      <c r="G50" s="44"/>
      <c r="H50" s="42"/>
      <c r="I50" s="25" t="s">
        <v>217</v>
      </c>
      <c r="J50" s="21"/>
    </row>
    <row r="51" spans="1:10" s="22" customFormat="1" ht="33" customHeight="1">
      <c r="A51" s="45" t="s">
        <v>271</v>
      </c>
      <c r="B51" s="67" t="s">
        <v>250</v>
      </c>
      <c r="C51" s="44" t="s">
        <v>251</v>
      </c>
      <c r="D51" s="40" t="s">
        <v>225</v>
      </c>
      <c r="E51" s="189">
        <v>10</v>
      </c>
      <c r="F51" s="41" t="s">
        <v>222</v>
      </c>
      <c r="G51" s="44"/>
      <c r="H51" s="42"/>
      <c r="I51" s="25" t="s">
        <v>217</v>
      </c>
      <c r="J51" s="21"/>
    </row>
    <row r="52" spans="1:10" s="100" customFormat="1" ht="33" customHeight="1">
      <c r="A52" s="45" t="s">
        <v>271</v>
      </c>
      <c r="B52" s="67" t="s">
        <v>252</v>
      </c>
      <c r="C52" s="44" t="s">
        <v>253</v>
      </c>
      <c r="D52" s="40" t="s">
        <v>225</v>
      </c>
      <c r="E52" s="189">
        <v>5</v>
      </c>
      <c r="F52" s="41" t="s">
        <v>222</v>
      </c>
      <c r="G52" s="44"/>
      <c r="H52" s="42"/>
      <c r="I52" s="25" t="s">
        <v>217</v>
      </c>
      <c r="J52" s="99"/>
    </row>
    <row r="53" spans="1:10" s="22" customFormat="1" ht="33" customHeight="1">
      <c r="A53" s="45" t="s">
        <v>271</v>
      </c>
      <c r="B53" s="67" t="s">
        <v>254</v>
      </c>
      <c r="C53" s="44" t="s">
        <v>255</v>
      </c>
      <c r="D53" s="40" t="s">
        <v>225</v>
      </c>
      <c r="E53" s="189">
        <v>10</v>
      </c>
      <c r="F53" s="41" t="s">
        <v>222</v>
      </c>
      <c r="G53" s="44"/>
      <c r="H53" s="42"/>
      <c r="I53" s="25" t="s">
        <v>217</v>
      </c>
      <c r="J53" s="21"/>
    </row>
    <row r="54" spans="1:10" s="98" customFormat="1" ht="33" customHeight="1">
      <c r="A54" s="45" t="s">
        <v>271</v>
      </c>
      <c r="B54" s="67" t="s">
        <v>256</v>
      </c>
      <c r="C54" s="44" t="s">
        <v>257</v>
      </c>
      <c r="D54" s="40" t="s">
        <v>225</v>
      </c>
      <c r="E54" s="189">
        <v>5</v>
      </c>
      <c r="F54" s="41" t="s">
        <v>222</v>
      </c>
      <c r="G54" s="44"/>
      <c r="H54" s="42"/>
      <c r="I54" s="25" t="s">
        <v>217</v>
      </c>
      <c r="J54" s="97"/>
    </row>
    <row r="55" spans="1:10" s="22" customFormat="1" ht="33" customHeight="1">
      <c r="A55" s="45" t="s">
        <v>271</v>
      </c>
      <c r="B55" s="67" t="s">
        <v>258</v>
      </c>
      <c r="C55" s="44" t="s">
        <v>259</v>
      </c>
      <c r="D55" s="40" t="s">
        <v>225</v>
      </c>
      <c r="E55" s="189">
        <v>5</v>
      </c>
      <c r="F55" s="41" t="s">
        <v>222</v>
      </c>
      <c r="G55" s="44"/>
      <c r="H55" s="42"/>
      <c r="I55" s="25" t="s">
        <v>217</v>
      </c>
      <c r="J55" s="21"/>
    </row>
    <row r="56" spans="1:10" s="22" customFormat="1" ht="33" customHeight="1">
      <c r="A56" s="45" t="s">
        <v>271</v>
      </c>
      <c r="B56" s="67" t="s">
        <v>260</v>
      </c>
      <c r="C56" s="44" t="s">
        <v>261</v>
      </c>
      <c r="D56" s="40" t="s">
        <v>225</v>
      </c>
      <c r="E56" s="189">
        <v>5</v>
      </c>
      <c r="F56" s="41" t="s">
        <v>222</v>
      </c>
      <c r="G56" s="44"/>
      <c r="H56" s="42"/>
      <c r="I56" s="25" t="s">
        <v>217</v>
      </c>
      <c r="J56" s="21"/>
    </row>
    <row r="57" spans="1:10" s="22" customFormat="1" ht="33" customHeight="1">
      <c r="A57" s="45" t="s">
        <v>271</v>
      </c>
      <c r="B57" s="67" t="s">
        <v>262</v>
      </c>
      <c r="C57" s="44" t="s">
        <v>263</v>
      </c>
      <c r="D57" s="40" t="s">
        <v>225</v>
      </c>
      <c r="E57" s="189">
        <v>5</v>
      </c>
      <c r="F57" s="41" t="s">
        <v>222</v>
      </c>
      <c r="G57" s="44"/>
      <c r="H57" s="42"/>
      <c r="I57" s="25" t="s">
        <v>217</v>
      </c>
      <c r="J57" s="21"/>
    </row>
    <row r="58" spans="1:10" s="22" customFormat="1" ht="33" customHeight="1">
      <c r="A58" s="45" t="s">
        <v>271</v>
      </c>
      <c r="B58" s="67" t="s">
        <v>346</v>
      </c>
      <c r="C58" s="124" t="s">
        <v>436</v>
      </c>
      <c r="D58" s="128" t="s">
        <v>347</v>
      </c>
      <c r="E58" s="130">
        <v>10</v>
      </c>
      <c r="F58" s="35" t="s">
        <v>222</v>
      </c>
      <c r="G58" s="17"/>
      <c r="H58" s="51"/>
      <c r="I58" s="25" t="s">
        <v>217</v>
      </c>
      <c r="J58" s="21"/>
    </row>
    <row r="59" spans="1:10" s="22" customFormat="1" ht="33" customHeight="1">
      <c r="A59" s="45" t="s">
        <v>271</v>
      </c>
      <c r="B59" s="67" t="s">
        <v>348</v>
      </c>
      <c r="C59" s="124" t="s">
        <v>437</v>
      </c>
      <c r="D59" s="128" t="s">
        <v>349</v>
      </c>
      <c r="E59" s="120">
        <v>10</v>
      </c>
      <c r="F59" s="35" t="s">
        <v>350</v>
      </c>
      <c r="G59" s="17"/>
      <c r="H59" s="51"/>
      <c r="I59" s="25" t="s">
        <v>217</v>
      </c>
      <c r="J59" s="21"/>
    </row>
    <row r="60" spans="1:10" s="22" customFormat="1" ht="33" customHeight="1">
      <c r="A60" s="45" t="s">
        <v>271</v>
      </c>
      <c r="B60" s="67" t="s">
        <v>351</v>
      </c>
      <c r="C60" s="124" t="s">
        <v>352</v>
      </c>
      <c r="D60" s="128" t="s">
        <v>352</v>
      </c>
      <c r="E60" s="120">
        <v>5</v>
      </c>
      <c r="F60" s="35" t="s">
        <v>350</v>
      </c>
      <c r="G60" s="17"/>
      <c r="H60" s="51"/>
      <c r="I60" s="25" t="s">
        <v>217</v>
      </c>
      <c r="J60" s="21"/>
    </row>
    <row r="61" spans="1:10" s="22" customFormat="1" ht="33" customHeight="1">
      <c r="A61" s="45" t="s">
        <v>271</v>
      </c>
      <c r="B61" s="67" t="s">
        <v>353</v>
      </c>
      <c r="C61" s="124" t="s">
        <v>354</v>
      </c>
      <c r="D61" s="128" t="s">
        <v>354</v>
      </c>
      <c r="E61" s="120">
        <v>15</v>
      </c>
      <c r="F61" s="35" t="s">
        <v>350</v>
      </c>
      <c r="G61" s="17"/>
      <c r="H61" s="51"/>
      <c r="I61" s="25" t="s">
        <v>217</v>
      </c>
      <c r="J61" s="21"/>
    </row>
    <row r="62" spans="1:10" s="22" customFormat="1" ht="33" customHeight="1">
      <c r="A62" s="45" t="s">
        <v>271</v>
      </c>
      <c r="B62" s="67" t="s">
        <v>355</v>
      </c>
      <c r="C62" s="124" t="s">
        <v>356</v>
      </c>
      <c r="D62" s="128" t="s">
        <v>356</v>
      </c>
      <c r="E62" s="120">
        <v>15</v>
      </c>
      <c r="F62" s="35" t="s">
        <v>350</v>
      </c>
      <c r="G62" s="17"/>
      <c r="H62" s="51"/>
      <c r="I62" s="25" t="s">
        <v>217</v>
      </c>
      <c r="J62" s="21"/>
    </row>
    <row r="63" spans="1:10" s="22" customFormat="1" ht="33" customHeight="1">
      <c r="A63" s="45" t="s">
        <v>271</v>
      </c>
      <c r="B63" s="67" t="s">
        <v>357</v>
      </c>
      <c r="C63" s="124" t="s">
        <v>358</v>
      </c>
      <c r="D63" s="128" t="s">
        <v>358</v>
      </c>
      <c r="E63" s="120">
        <v>15</v>
      </c>
      <c r="F63" s="35" t="s">
        <v>350</v>
      </c>
      <c r="G63" s="125"/>
      <c r="H63" s="51"/>
      <c r="I63" s="25" t="s">
        <v>217</v>
      </c>
      <c r="J63" s="21"/>
    </row>
    <row r="64" spans="1:10" s="22" customFormat="1" ht="33" customHeight="1">
      <c r="A64" s="45" t="s">
        <v>271</v>
      </c>
      <c r="B64" s="67" t="s">
        <v>359</v>
      </c>
      <c r="C64" s="124" t="s">
        <v>360</v>
      </c>
      <c r="D64" s="128" t="s">
        <v>360</v>
      </c>
      <c r="E64" s="120">
        <v>8</v>
      </c>
      <c r="F64" s="35" t="s">
        <v>350</v>
      </c>
      <c r="G64" s="111"/>
      <c r="H64" s="51"/>
      <c r="I64" s="25" t="s">
        <v>217</v>
      </c>
      <c r="J64" s="21"/>
    </row>
    <row r="65" spans="1:9" s="5" customFormat="1" ht="33" customHeight="1">
      <c r="A65" s="45" t="s">
        <v>271</v>
      </c>
      <c r="B65" s="67" t="s">
        <v>361</v>
      </c>
      <c r="C65" s="124" t="s">
        <v>362</v>
      </c>
      <c r="D65" s="128" t="s">
        <v>362</v>
      </c>
      <c r="E65" s="120">
        <v>5</v>
      </c>
      <c r="F65" s="35" t="s">
        <v>350</v>
      </c>
      <c r="G65" s="111"/>
      <c r="H65" s="51"/>
      <c r="I65" s="25" t="s">
        <v>217</v>
      </c>
    </row>
    <row r="66" spans="1:9" ht="33" customHeight="1">
      <c r="A66" s="45" t="s">
        <v>271</v>
      </c>
      <c r="B66" s="67" t="s">
        <v>363</v>
      </c>
      <c r="C66" s="126" t="s">
        <v>364</v>
      </c>
      <c r="D66" s="128" t="s">
        <v>365</v>
      </c>
      <c r="E66" s="120">
        <v>10</v>
      </c>
      <c r="F66" s="35" t="s">
        <v>350</v>
      </c>
      <c r="G66" s="111"/>
      <c r="H66" s="51"/>
      <c r="I66" s="25" t="s">
        <v>217</v>
      </c>
    </row>
    <row r="67" spans="1:9" ht="33" customHeight="1">
      <c r="A67" s="45" t="s">
        <v>271</v>
      </c>
      <c r="B67" s="67" t="s">
        <v>366</v>
      </c>
      <c r="C67" s="124" t="s">
        <v>438</v>
      </c>
      <c r="D67" s="129" t="s">
        <v>367</v>
      </c>
      <c r="E67" s="120">
        <v>15</v>
      </c>
      <c r="F67" s="35" t="s">
        <v>350</v>
      </c>
      <c r="G67" s="111"/>
      <c r="H67" s="51"/>
      <c r="I67" s="25" t="s">
        <v>217</v>
      </c>
    </row>
    <row r="68" spans="1:9" ht="33" customHeight="1">
      <c r="A68" s="45" t="s">
        <v>271</v>
      </c>
      <c r="B68" s="67" t="s">
        <v>368</v>
      </c>
      <c r="C68" s="127" t="s">
        <v>369</v>
      </c>
      <c r="D68" s="129" t="s">
        <v>369</v>
      </c>
      <c r="E68" s="120">
        <v>5</v>
      </c>
      <c r="F68" s="35" t="s">
        <v>350</v>
      </c>
      <c r="G68" s="111"/>
      <c r="H68" s="51"/>
      <c r="I68" s="25" t="s">
        <v>217</v>
      </c>
    </row>
    <row r="69" spans="1:9" ht="33" customHeight="1">
      <c r="A69" s="45" t="s">
        <v>271</v>
      </c>
      <c r="B69" s="67" t="s">
        <v>370</v>
      </c>
      <c r="C69" s="127" t="s">
        <v>371</v>
      </c>
      <c r="D69" s="129" t="s">
        <v>439</v>
      </c>
      <c r="E69" s="120">
        <v>15</v>
      </c>
      <c r="F69" s="35" t="s">
        <v>350</v>
      </c>
      <c r="G69" s="111"/>
      <c r="H69" s="51"/>
      <c r="I69" s="25" t="s">
        <v>217</v>
      </c>
    </row>
    <row r="70" spans="1:9" ht="33" customHeight="1">
      <c r="A70" s="45" t="s">
        <v>271</v>
      </c>
      <c r="B70" s="67" t="s">
        <v>372</v>
      </c>
      <c r="C70" s="124" t="s">
        <v>373</v>
      </c>
      <c r="D70" s="128" t="s">
        <v>373</v>
      </c>
      <c r="E70" s="120">
        <v>10</v>
      </c>
      <c r="F70" s="35" t="s">
        <v>350</v>
      </c>
      <c r="G70" s="111"/>
      <c r="H70" s="51"/>
      <c r="I70" s="25" t="s">
        <v>217</v>
      </c>
    </row>
    <row r="71" spans="1:9" ht="33" customHeight="1">
      <c r="A71" s="45" t="s">
        <v>271</v>
      </c>
      <c r="B71" s="67" t="s">
        <v>374</v>
      </c>
      <c r="C71" s="124" t="s">
        <v>440</v>
      </c>
      <c r="D71" s="128" t="s">
        <v>375</v>
      </c>
      <c r="E71" s="120">
        <v>10</v>
      </c>
      <c r="F71" s="35" t="s">
        <v>350</v>
      </c>
      <c r="G71" s="111"/>
      <c r="H71" s="51"/>
      <c r="I71" s="25" t="s">
        <v>217</v>
      </c>
    </row>
    <row r="72" spans="1:9" ht="33" customHeight="1">
      <c r="A72" s="45" t="s">
        <v>271</v>
      </c>
      <c r="B72" s="132" t="s">
        <v>376</v>
      </c>
      <c r="C72" s="124" t="s">
        <v>377</v>
      </c>
      <c r="D72" s="128" t="s">
        <v>377</v>
      </c>
      <c r="E72" s="120">
        <v>5</v>
      </c>
      <c r="F72" s="35" t="s">
        <v>350</v>
      </c>
      <c r="G72" s="111"/>
      <c r="H72" s="51"/>
      <c r="I72" s="25" t="s">
        <v>217</v>
      </c>
    </row>
    <row r="73" spans="1:9" ht="33" customHeight="1">
      <c r="A73" s="45" t="s">
        <v>271</v>
      </c>
      <c r="B73" s="132" t="s">
        <v>378</v>
      </c>
      <c r="C73" s="124" t="s">
        <v>379</v>
      </c>
      <c r="D73" s="128" t="s">
        <v>379</v>
      </c>
      <c r="E73" s="120">
        <v>10</v>
      </c>
      <c r="F73" s="35" t="s">
        <v>350</v>
      </c>
      <c r="G73" s="111"/>
      <c r="H73" s="51"/>
      <c r="I73" s="25" t="s">
        <v>217</v>
      </c>
    </row>
    <row r="74" spans="1:9" ht="33" customHeight="1">
      <c r="A74" s="45" t="s">
        <v>271</v>
      </c>
      <c r="B74" s="132" t="s">
        <v>380</v>
      </c>
      <c r="C74" s="124" t="s">
        <v>381</v>
      </c>
      <c r="D74" s="128" t="s">
        <v>381</v>
      </c>
      <c r="E74" s="120">
        <v>10</v>
      </c>
      <c r="F74" s="35" t="s">
        <v>350</v>
      </c>
      <c r="G74" s="111"/>
      <c r="H74" s="51"/>
      <c r="I74" s="25" t="s">
        <v>217</v>
      </c>
    </row>
    <row r="75" spans="1:9" ht="33" customHeight="1">
      <c r="A75" s="45" t="s">
        <v>271</v>
      </c>
      <c r="B75" s="67" t="s">
        <v>382</v>
      </c>
      <c r="C75" s="124" t="s">
        <v>383</v>
      </c>
      <c r="D75" s="128" t="s">
        <v>383</v>
      </c>
      <c r="E75" s="120">
        <v>10</v>
      </c>
      <c r="F75" s="35" t="s">
        <v>350</v>
      </c>
      <c r="G75" s="111"/>
      <c r="H75" s="51"/>
      <c r="I75" s="25" t="s">
        <v>217</v>
      </c>
    </row>
    <row r="76" spans="1:9" ht="33" customHeight="1">
      <c r="A76" s="45" t="s">
        <v>271</v>
      </c>
      <c r="B76" s="67" t="s">
        <v>246</v>
      </c>
      <c r="C76" s="128" t="s">
        <v>441</v>
      </c>
      <c r="D76" s="128" t="s">
        <v>384</v>
      </c>
      <c r="E76" s="120">
        <v>10</v>
      </c>
      <c r="F76" s="35" t="s">
        <v>350</v>
      </c>
      <c r="G76" s="111"/>
      <c r="H76" s="51"/>
      <c r="I76" s="25" t="s">
        <v>217</v>
      </c>
    </row>
    <row r="77" spans="1:9" ht="33" customHeight="1">
      <c r="A77" s="45" t="s">
        <v>271</v>
      </c>
      <c r="B77" s="67" t="s">
        <v>442</v>
      </c>
      <c r="C77" s="128" t="s">
        <v>385</v>
      </c>
      <c r="D77" s="128" t="s">
        <v>385</v>
      </c>
      <c r="E77" s="120">
        <v>15</v>
      </c>
      <c r="F77" s="35" t="s">
        <v>350</v>
      </c>
      <c r="G77" s="111"/>
      <c r="H77" s="51"/>
      <c r="I77" s="25" t="s">
        <v>217</v>
      </c>
    </row>
    <row r="78" spans="1:9" ht="33" customHeight="1">
      <c r="A78" s="45" t="s">
        <v>271</v>
      </c>
      <c r="B78" s="67" t="s">
        <v>386</v>
      </c>
      <c r="C78" s="128" t="s">
        <v>387</v>
      </c>
      <c r="D78" s="128" t="s">
        <v>387</v>
      </c>
      <c r="E78" s="120">
        <v>10</v>
      </c>
      <c r="F78" s="35" t="s">
        <v>350</v>
      </c>
      <c r="G78" s="111"/>
      <c r="H78" s="51"/>
      <c r="I78" s="25" t="s">
        <v>217</v>
      </c>
    </row>
    <row r="79" spans="1:9" ht="51" customHeight="1">
      <c r="A79" s="45" t="s">
        <v>271</v>
      </c>
      <c r="B79" s="67" t="s">
        <v>443</v>
      </c>
      <c r="C79" s="128" t="s">
        <v>388</v>
      </c>
      <c r="D79" s="128" t="s">
        <v>388</v>
      </c>
      <c r="E79" s="120">
        <v>10</v>
      </c>
      <c r="F79" s="35" t="s">
        <v>350</v>
      </c>
      <c r="G79" s="111"/>
      <c r="H79" s="51"/>
      <c r="I79" s="25" t="s">
        <v>217</v>
      </c>
    </row>
    <row r="80" spans="1:9" ht="33" customHeight="1">
      <c r="A80" s="45" t="s">
        <v>271</v>
      </c>
      <c r="B80" s="67" t="s">
        <v>389</v>
      </c>
      <c r="C80" s="128" t="s">
        <v>390</v>
      </c>
      <c r="D80" s="128" t="s">
        <v>390</v>
      </c>
      <c r="E80" s="120">
        <v>5</v>
      </c>
      <c r="F80" s="35" t="s">
        <v>350</v>
      </c>
      <c r="G80" s="111"/>
      <c r="H80" s="51"/>
      <c r="I80" s="25" t="s">
        <v>217</v>
      </c>
    </row>
    <row r="81" spans="1:9" ht="33" customHeight="1">
      <c r="A81" s="45" t="s">
        <v>271</v>
      </c>
      <c r="B81" s="67" t="s">
        <v>444</v>
      </c>
      <c r="C81" s="128" t="s">
        <v>391</v>
      </c>
      <c r="D81" s="128" t="s">
        <v>391</v>
      </c>
      <c r="E81" s="120">
        <v>10</v>
      </c>
      <c r="F81" s="35" t="s">
        <v>350</v>
      </c>
      <c r="G81" s="111"/>
      <c r="H81" s="51"/>
      <c r="I81" s="25" t="s">
        <v>217</v>
      </c>
    </row>
    <row r="82" spans="1:9" ht="33" customHeight="1">
      <c r="A82" s="45" t="s">
        <v>271</v>
      </c>
      <c r="B82" s="67" t="s">
        <v>392</v>
      </c>
      <c r="C82" s="128" t="s">
        <v>393</v>
      </c>
      <c r="D82" s="128" t="s">
        <v>393</v>
      </c>
      <c r="E82" s="120">
        <v>5</v>
      </c>
      <c r="F82" s="35" t="s">
        <v>350</v>
      </c>
      <c r="G82" s="111"/>
      <c r="H82" s="51"/>
      <c r="I82" s="25" t="s">
        <v>217</v>
      </c>
    </row>
    <row r="83" spans="1:9" ht="33" customHeight="1">
      <c r="A83" s="45" t="s">
        <v>271</v>
      </c>
      <c r="B83" s="67" t="s">
        <v>445</v>
      </c>
      <c r="C83" s="128" t="s">
        <v>394</v>
      </c>
      <c r="D83" s="128" t="s">
        <v>394</v>
      </c>
      <c r="E83" s="120">
        <v>5</v>
      </c>
      <c r="F83" s="35" t="s">
        <v>350</v>
      </c>
      <c r="G83" s="111"/>
      <c r="H83" s="51"/>
      <c r="I83" s="25" t="s">
        <v>217</v>
      </c>
    </row>
    <row r="84" spans="1:9" ht="33" customHeight="1">
      <c r="A84" s="45" t="s">
        <v>271</v>
      </c>
      <c r="B84" s="67" t="s">
        <v>395</v>
      </c>
      <c r="C84" s="128" t="s">
        <v>396</v>
      </c>
      <c r="D84" s="128" t="s">
        <v>396</v>
      </c>
      <c r="E84" s="120">
        <v>5</v>
      </c>
      <c r="F84" s="35" t="s">
        <v>350</v>
      </c>
      <c r="G84" s="111"/>
      <c r="H84" s="51"/>
      <c r="I84" s="25" t="s">
        <v>217</v>
      </c>
    </row>
    <row r="85" spans="1:9" ht="33" customHeight="1">
      <c r="A85" s="45" t="s">
        <v>271</v>
      </c>
      <c r="B85" s="67" t="s">
        <v>446</v>
      </c>
      <c r="C85" s="128" t="s">
        <v>397</v>
      </c>
      <c r="D85" s="128" t="s">
        <v>397</v>
      </c>
      <c r="E85" s="120">
        <v>15</v>
      </c>
      <c r="F85" s="35" t="s">
        <v>350</v>
      </c>
      <c r="G85" s="111"/>
      <c r="H85" s="51"/>
      <c r="I85" s="25" t="s">
        <v>217</v>
      </c>
    </row>
    <row r="86" spans="1:9" ht="33" customHeight="1">
      <c r="A86" s="45" t="s">
        <v>271</v>
      </c>
      <c r="B86" s="67" t="s">
        <v>447</v>
      </c>
      <c r="C86" s="128" t="s">
        <v>398</v>
      </c>
      <c r="D86" s="128" t="s">
        <v>398</v>
      </c>
      <c r="E86" s="120">
        <v>5</v>
      </c>
      <c r="F86" s="35" t="s">
        <v>350</v>
      </c>
      <c r="G86" s="111"/>
      <c r="H86" s="51"/>
      <c r="I86" s="25" t="s">
        <v>217</v>
      </c>
    </row>
    <row r="87" spans="1:9" ht="33" customHeight="1">
      <c r="A87" s="45" t="s">
        <v>271</v>
      </c>
      <c r="B87" s="133" t="s">
        <v>399</v>
      </c>
      <c r="C87" s="110" t="s">
        <v>400</v>
      </c>
      <c r="D87" s="17" t="s">
        <v>400</v>
      </c>
      <c r="E87" s="131">
        <v>10</v>
      </c>
      <c r="F87" s="35" t="s">
        <v>350</v>
      </c>
      <c r="G87" s="111"/>
      <c r="H87" s="51"/>
      <c r="I87" s="25" t="s">
        <v>217</v>
      </c>
    </row>
    <row r="88" spans="1:9" ht="33" customHeight="1">
      <c r="A88" s="45" t="s">
        <v>271</v>
      </c>
      <c r="B88" s="133" t="s">
        <v>401</v>
      </c>
      <c r="C88" s="110" t="s">
        <v>402</v>
      </c>
      <c r="D88" s="17" t="s">
        <v>402</v>
      </c>
      <c r="E88" s="131">
        <v>5</v>
      </c>
      <c r="F88" s="35" t="s">
        <v>350</v>
      </c>
      <c r="G88" s="111"/>
      <c r="H88" s="51"/>
      <c r="I88" s="25" t="s">
        <v>217</v>
      </c>
    </row>
    <row r="89" spans="1:9" ht="33" customHeight="1">
      <c r="A89" s="45" t="s">
        <v>271</v>
      </c>
      <c r="B89" s="66" t="s">
        <v>403</v>
      </c>
      <c r="C89" s="110" t="s">
        <v>404</v>
      </c>
      <c r="D89" s="17" t="s">
        <v>404</v>
      </c>
      <c r="E89" s="131">
        <v>10</v>
      </c>
      <c r="F89" s="35" t="s">
        <v>350</v>
      </c>
      <c r="G89" s="111"/>
      <c r="H89" s="51"/>
      <c r="I89" s="25" t="s">
        <v>217</v>
      </c>
    </row>
    <row r="90" spans="1:9" ht="33" customHeight="1">
      <c r="A90" s="45" t="s">
        <v>271</v>
      </c>
      <c r="B90" s="133" t="s">
        <v>405</v>
      </c>
      <c r="C90" s="110" t="s">
        <v>406</v>
      </c>
      <c r="D90" s="17" t="s">
        <v>406</v>
      </c>
      <c r="E90" s="131">
        <v>10</v>
      </c>
      <c r="F90" s="35" t="s">
        <v>350</v>
      </c>
      <c r="G90" s="111"/>
      <c r="H90" s="51"/>
      <c r="I90" s="25" t="s">
        <v>217</v>
      </c>
    </row>
    <row r="91" spans="1:9" ht="33" customHeight="1">
      <c r="A91" s="45" t="s">
        <v>271</v>
      </c>
      <c r="B91" s="133" t="s">
        <v>407</v>
      </c>
      <c r="C91" s="110" t="s">
        <v>408</v>
      </c>
      <c r="D91" s="17" t="s">
        <v>408</v>
      </c>
      <c r="E91" s="131">
        <v>10</v>
      </c>
      <c r="F91" s="35" t="s">
        <v>350</v>
      </c>
      <c r="G91" s="111"/>
      <c r="H91" s="51"/>
      <c r="I91" s="25" t="s">
        <v>217</v>
      </c>
    </row>
    <row r="92" spans="1:9" ht="33" customHeight="1">
      <c r="A92" s="45" t="s">
        <v>271</v>
      </c>
      <c r="B92" s="66" t="s">
        <v>409</v>
      </c>
      <c r="C92" s="110" t="s">
        <v>410</v>
      </c>
      <c r="D92" s="17" t="s">
        <v>410</v>
      </c>
      <c r="E92" s="131">
        <v>10</v>
      </c>
      <c r="F92" s="35" t="s">
        <v>350</v>
      </c>
      <c r="G92" s="111"/>
      <c r="H92" s="51"/>
      <c r="I92" s="25" t="s">
        <v>217</v>
      </c>
    </row>
    <row r="93" spans="1:9" ht="33" customHeight="1">
      <c r="A93" s="45" t="s">
        <v>271</v>
      </c>
      <c r="B93" s="66" t="s">
        <v>448</v>
      </c>
      <c r="C93" s="110" t="s">
        <v>411</v>
      </c>
      <c r="D93" s="17" t="s">
        <v>411</v>
      </c>
      <c r="E93" s="131">
        <v>10</v>
      </c>
      <c r="F93" s="35" t="s">
        <v>350</v>
      </c>
      <c r="G93" s="111"/>
      <c r="H93" s="51"/>
      <c r="I93" s="25" t="s">
        <v>217</v>
      </c>
    </row>
    <row r="94" spans="1:9" ht="33" customHeight="1">
      <c r="A94" s="45" t="s">
        <v>271</v>
      </c>
      <c r="B94" s="66" t="s">
        <v>412</v>
      </c>
      <c r="C94" s="110" t="s">
        <v>413</v>
      </c>
      <c r="D94" s="17" t="s">
        <v>413</v>
      </c>
      <c r="E94" s="131">
        <v>5</v>
      </c>
      <c r="F94" s="35" t="s">
        <v>350</v>
      </c>
      <c r="G94" s="111"/>
      <c r="H94" s="51"/>
      <c r="I94" s="25" t="s">
        <v>217</v>
      </c>
    </row>
    <row r="95" spans="1:9" ht="33" customHeight="1">
      <c r="A95" s="45" t="s">
        <v>271</v>
      </c>
      <c r="B95" s="66" t="s">
        <v>409</v>
      </c>
      <c r="C95" s="110" t="s">
        <v>414</v>
      </c>
      <c r="D95" s="17" t="s">
        <v>414</v>
      </c>
      <c r="E95" s="131">
        <v>10</v>
      </c>
      <c r="F95" s="35" t="s">
        <v>350</v>
      </c>
      <c r="G95" s="111"/>
      <c r="H95" s="51"/>
      <c r="I95" s="25" t="s">
        <v>217</v>
      </c>
    </row>
    <row r="96" spans="1:9" ht="33" customHeight="1">
      <c r="A96" s="45" t="s">
        <v>271</v>
      </c>
      <c r="B96" s="66" t="s">
        <v>415</v>
      </c>
      <c r="C96" s="110" t="s">
        <v>416</v>
      </c>
      <c r="D96" s="17" t="s">
        <v>416</v>
      </c>
      <c r="E96" s="131">
        <v>10</v>
      </c>
      <c r="F96" s="35" t="s">
        <v>350</v>
      </c>
      <c r="G96" s="111"/>
      <c r="H96" s="51"/>
      <c r="I96" s="25" t="s">
        <v>217</v>
      </c>
    </row>
    <row r="97" spans="1:9" ht="33" customHeight="1">
      <c r="A97" s="45" t="s">
        <v>271</v>
      </c>
      <c r="B97" s="66" t="s">
        <v>417</v>
      </c>
      <c r="C97" s="110" t="s">
        <v>418</v>
      </c>
      <c r="D97" s="17" t="s">
        <v>418</v>
      </c>
      <c r="E97" s="131">
        <v>10</v>
      </c>
      <c r="F97" s="35" t="s">
        <v>350</v>
      </c>
      <c r="G97" s="111"/>
      <c r="H97" s="51"/>
      <c r="I97" s="25" t="s">
        <v>217</v>
      </c>
    </row>
    <row r="98" spans="1:9" ht="33" customHeight="1">
      <c r="A98" s="45" t="s">
        <v>271</v>
      </c>
      <c r="B98" s="66" t="s">
        <v>419</v>
      </c>
      <c r="C98" s="110" t="s">
        <v>420</v>
      </c>
      <c r="D98" s="17" t="s">
        <v>420</v>
      </c>
      <c r="E98" s="131">
        <v>10</v>
      </c>
      <c r="F98" s="35" t="s">
        <v>350</v>
      </c>
      <c r="G98" s="111"/>
      <c r="H98" s="51"/>
      <c r="I98" s="25" t="s">
        <v>217</v>
      </c>
    </row>
    <row r="99" spans="1:9" ht="33" customHeight="1">
      <c r="A99" s="45" t="s">
        <v>271</v>
      </c>
      <c r="B99" s="133" t="s">
        <v>449</v>
      </c>
      <c r="C99" s="110" t="s">
        <v>421</v>
      </c>
      <c r="D99" s="17" t="s">
        <v>422</v>
      </c>
      <c r="E99" s="131">
        <v>10</v>
      </c>
      <c r="F99" s="35" t="s">
        <v>350</v>
      </c>
      <c r="G99" s="111"/>
      <c r="H99" s="51"/>
      <c r="I99" s="25" t="s">
        <v>217</v>
      </c>
    </row>
    <row r="100" spans="1:9" ht="33" customHeight="1">
      <c r="A100" s="45" t="s">
        <v>271</v>
      </c>
      <c r="B100" s="66" t="s">
        <v>423</v>
      </c>
      <c r="C100" s="110" t="s">
        <v>424</v>
      </c>
      <c r="D100" s="17" t="s">
        <v>424</v>
      </c>
      <c r="E100" s="131">
        <v>10</v>
      </c>
      <c r="F100" s="35" t="s">
        <v>350</v>
      </c>
      <c r="G100" s="111"/>
      <c r="H100" s="51"/>
      <c r="I100" s="25" t="s">
        <v>217</v>
      </c>
    </row>
    <row r="101" spans="1:9" ht="33" customHeight="1">
      <c r="A101" s="45" t="s">
        <v>271</v>
      </c>
      <c r="B101" s="66" t="s">
        <v>450</v>
      </c>
      <c r="C101" s="110" t="s">
        <v>425</v>
      </c>
      <c r="D101" s="17" t="s">
        <v>426</v>
      </c>
      <c r="E101" s="131">
        <v>10</v>
      </c>
      <c r="F101" s="35" t="s">
        <v>350</v>
      </c>
      <c r="G101" s="111"/>
      <c r="H101" s="51"/>
      <c r="I101" s="25" t="s">
        <v>217</v>
      </c>
    </row>
    <row r="102" spans="1:9" ht="33" customHeight="1">
      <c r="A102" s="45" t="s">
        <v>271</v>
      </c>
      <c r="B102" s="66" t="s">
        <v>427</v>
      </c>
      <c r="C102" s="110" t="s">
        <v>428</v>
      </c>
      <c r="D102" s="17" t="s">
        <v>428</v>
      </c>
      <c r="E102" s="131">
        <v>10</v>
      </c>
      <c r="F102" s="35" t="s">
        <v>350</v>
      </c>
      <c r="G102" s="111"/>
      <c r="H102" s="51"/>
      <c r="I102" s="25" t="s">
        <v>217</v>
      </c>
    </row>
    <row r="103" spans="1:9" ht="33" customHeight="1">
      <c r="A103" s="45" t="s">
        <v>271</v>
      </c>
      <c r="B103" s="66" t="s">
        <v>409</v>
      </c>
      <c r="C103" s="110" t="s">
        <v>429</v>
      </c>
      <c r="D103" s="17" t="s">
        <v>429</v>
      </c>
      <c r="E103" s="131">
        <v>5</v>
      </c>
      <c r="F103" s="35" t="s">
        <v>350</v>
      </c>
      <c r="G103" s="111"/>
      <c r="H103" s="51"/>
      <c r="I103" s="25" t="s">
        <v>217</v>
      </c>
    </row>
    <row r="104" spans="1:9" ht="33" customHeight="1">
      <c r="A104" s="45" t="s">
        <v>271</v>
      </c>
      <c r="B104" s="66" t="s">
        <v>430</v>
      </c>
      <c r="C104" s="110" t="s">
        <v>431</v>
      </c>
      <c r="D104" s="17" t="s">
        <v>431</v>
      </c>
      <c r="E104" s="131">
        <v>10</v>
      </c>
      <c r="F104" s="35" t="s">
        <v>350</v>
      </c>
      <c r="G104" s="111"/>
      <c r="H104" s="51"/>
      <c r="I104" s="25" t="s">
        <v>217</v>
      </c>
    </row>
    <row r="105" spans="1:9" ht="33" customHeight="1">
      <c r="A105" s="45" t="s">
        <v>271</v>
      </c>
      <c r="B105" s="67" t="s">
        <v>432</v>
      </c>
      <c r="C105" s="128" t="s">
        <v>433</v>
      </c>
      <c r="D105" s="128" t="s">
        <v>433</v>
      </c>
      <c r="E105" s="120">
        <v>150</v>
      </c>
      <c r="F105" s="35" t="s">
        <v>350</v>
      </c>
      <c r="G105" s="111"/>
      <c r="H105" s="25" t="s">
        <v>217</v>
      </c>
      <c r="I105" s="84"/>
    </row>
    <row r="106" spans="1:9" ht="33" customHeight="1">
      <c r="A106" s="45" t="s">
        <v>271</v>
      </c>
      <c r="B106" s="67" t="s">
        <v>451</v>
      </c>
      <c r="C106" s="128" t="s">
        <v>434</v>
      </c>
      <c r="D106" s="128" t="s">
        <v>434</v>
      </c>
      <c r="E106" s="120">
        <v>150</v>
      </c>
      <c r="F106" s="35" t="s">
        <v>350</v>
      </c>
      <c r="G106" s="111"/>
      <c r="H106" s="25" t="s">
        <v>217</v>
      </c>
      <c r="I106" s="84"/>
    </row>
    <row r="107" spans="1:9" ht="33" customHeight="1">
      <c r="A107" s="45" t="s">
        <v>271</v>
      </c>
      <c r="B107" s="67" t="s">
        <v>452</v>
      </c>
      <c r="C107" s="128" t="s">
        <v>402</v>
      </c>
      <c r="D107" s="128" t="s">
        <v>402</v>
      </c>
      <c r="E107" s="120">
        <v>150</v>
      </c>
      <c r="F107" s="35" t="s">
        <v>350</v>
      </c>
      <c r="G107" s="111"/>
      <c r="H107" s="25" t="s">
        <v>217</v>
      </c>
      <c r="I107" s="84"/>
    </row>
    <row r="108" spans="1:9" ht="33" customHeight="1">
      <c r="A108" s="45" t="s">
        <v>271</v>
      </c>
      <c r="B108" s="67" t="s">
        <v>453</v>
      </c>
      <c r="C108" s="128" t="s">
        <v>435</v>
      </c>
      <c r="D108" s="128" t="s">
        <v>435</v>
      </c>
      <c r="E108" s="120">
        <v>14</v>
      </c>
      <c r="F108" s="35" t="s">
        <v>350</v>
      </c>
      <c r="G108" s="111"/>
      <c r="H108" s="25" t="s">
        <v>217</v>
      </c>
      <c r="I108" s="84"/>
    </row>
    <row r="109" spans="1:9" ht="33" customHeight="1">
      <c r="A109" s="45" t="s">
        <v>271</v>
      </c>
      <c r="B109" s="67" t="s">
        <v>454</v>
      </c>
      <c r="C109" s="128" t="s">
        <v>434</v>
      </c>
      <c r="D109" s="128" t="s">
        <v>434</v>
      </c>
      <c r="E109" s="120">
        <v>15</v>
      </c>
      <c r="F109" s="35" t="s">
        <v>350</v>
      </c>
      <c r="G109" s="111"/>
      <c r="H109" s="25" t="s">
        <v>217</v>
      </c>
      <c r="I109" s="84"/>
    </row>
    <row r="110" spans="1:9" s="11" customFormat="1" ht="25.5" customHeight="1">
      <c r="A110" s="54" t="s">
        <v>455</v>
      </c>
      <c r="B110" s="134"/>
      <c r="C110" s="135"/>
      <c r="D110" s="135"/>
      <c r="E110" s="190">
        <f>E111+E112+E113</f>
        <v>60</v>
      </c>
      <c r="F110" s="103"/>
      <c r="G110" s="136"/>
      <c r="H110" s="58"/>
      <c r="I110" s="85"/>
    </row>
    <row r="111" spans="1:9" ht="34.5" customHeight="1">
      <c r="A111" s="45" t="s">
        <v>456</v>
      </c>
      <c r="B111" s="67" t="s">
        <v>457</v>
      </c>
      <c r="C111" s="128" t="s">
        <v>458</v>
      </c>
      <c r="D111" s="64" t="s">
        <v>455</v>
      </c>
      <c r="E111" s="120">
        <v>20</v>
      </c>
      <c r="F111" s="35" t="s">
        <v>350</v>
      </c>
      <c r="G111" s="111"/>
      <c r="H111" s="25"/>
      <c r="I111" s="25" t="s">
        <v>217</v>
      </c>
    </row>
    <row r="112" spans="1:9" ht="34.5" customHeight="1">
      <c r="A112" s="45" t="s">
        <v>456</v>
      </c>
      <c r="B112" s="67" t="s">
        <v>459</v>
      </c>
      <c r="C112" s="128" t="s">
        <v>460</v>
      </c>
      <c r="D112" s="64" t="s">
        <v>455</v>
      </c>
      <c r="E112" s="120">
        <v>20</v>
      </c>
      <c r="F112" s="35" t="s">
        <v>350</v>
      </c>
      <c r="G112" s="111"/>
      <c r="H112" s="25"/>
      <c r="I112" s="25" t="s">
        <v>217</v>
      </c>
    </row>
    <row r="113" spans="1:9" ht="34.5" customHeight="1">
      <c r="A113" s="45" t="s">
        <v>456</v>
      </c>
      <c r="B113" s="67" t="s">
        <v>461</v>
      </c>
      <c r="C113" s="128" t="s">
        <v>462</v>
      </c>
      <c r="D113" s="64" t="s">
        <v>455</v>
      </c>
      <c r="E113" s="120">
        <v>20</v>
      </c>
      <c r="F113" s="35" t="s">
        <v>350</v>
      </c>
      <c r="G113" s="111"/>
      <c r="H113" s="25"/>
      <c r="I113" s="25" t="s">
        <v>217</v>
      </c>
    </row>
    <row r="114" spans="1:9" s="30" customFormat="1" ht="25.5" customHeight="1">
      <c r="A114" s="54" t="s">
        <v>273</v>
      </c>
      <c r="B114" s="55"/>
      <c r="C114" s="55"/>
      <c r="D114" s="54"/>
      <c r="E114" s="191">
        <f>SUM(E115:E118)</f>
        <v>60</v>
      </c>
      <c r="F114" s="56"/>
      <c r="G114" s="55"/>
      <c r="H114" s="57"/>
      <c r="I114" s="58"/>
    </row>
    <row r="115" spans="1:9" ht="39" customHeight="1">
      <c r="A115" s="91" t="s">
        <v>274</v>
      </c>
      <c r="B115" s="44" t="s">
        <v>465</v>
      </c>
      <c r="C115" s="44" t="s">
        <v>496</v>
      </c>
      <c r="D115" s="45" t="s">
        <v>275</v>
      </c>
      <c r="E115" s="189">
        <v>15</v>
      </c>
      <c r="F115" s="41" t="s">
        <v>209</v>
      </c>
      <c r="G115" s="44" t="s">
        <v>276</v>
      </c>
      <c r="H115" s="25" t="s">
        <v>217</v>
      </c>
      <c r="I115" s="25"/>
    </row>
    <row r="116" spans="1:9" ht="39" customHeight="1">
      <c r="A116" s="91" t="s">
        <v>274</v>
      </c>
      <c r="B116" s="44" t="s">
        <v>466</v>
      </c>
      <c r="C116" s="44" t="s">
        <v>463</v>
      </c>
      <c r="D116" s="45" t="s">
        <v>463</v>
      </c>
      <c r="E116" s="189">
        <v>20</v>
      </c>
      <c r="F116" s="41" t="s">
        <v>209</v>
      </c>
      <c r="G116" s="44" t="s">
        <v>276</v>
      </c>
      <c r="H116" s="25" t="s">
        <v>217</v>
      </c>
      <c r="I116" s="25"/>
    </row>
    <row r="117" spans="1:9" ht="39" customHeight="1">
      <c r="A117" s="91" t="s">
        <v>274</v>
      </c>
      <c r="B117" s="44" t="s">
        <v>467</v>
      </c>
      <c r="C117" s="44" t="s">
        <v>464</v>
      </c>
      <c r="D117" s="45" t="s">
        <v>464</v>
      </c>
      <c r="E117" s="189">
        <v>6</v>
      </c>
      <c r="F117" s="41" t="s">
        <v>209</v>
      </c>
      <c r="G117" s="44" t="s">
        <v>276</v>
      </c>
      <c r="H117" s="25" t="s">
        <v>217</v>
      </c>
      <c r="I117" s="25"/>
    </row>
    <row r="118" spans="1:9" ht="39" customHeight="1">
      <c r="A118" s="91" t="s">
        <v>274</v>
      </c>
      <c r="B118" s="44" t="s">
        <v>468</v>
      </c>
      <c r="C118" s="44" t="s">
        <v>275</v>
      </c>
      <c r="D118" s="45" t="s">
        <v>275</v>
      </c>
      <c r="E118" s="189">
        <v>19</v>
      </c>
      <c r="F118" s="41" t="s">
        <v>209</v>
      </c>
      <c r="G118" s="44" t="s">
        <v>276</v>
      </c>
      <c r="H118" s="25" t="s">
        <v>217</v>
      </c>
      <c r="I118" s="25"/>
    </row>
    <row r="119" spans="1:9" s="30" customFormat="1" ht="25.5" customHeight="1">
      <c r="A119" s="59" t="s">
        <v>278</v>
      </c>
      <c r="B119" s="60"/>
      <c r="C119" s="60"/>
      <c r="D119" s="59"/>
      <c r="E119" s="192">
        <f>SUM(E120:E142)</f>
        <v>900</v>
      </c>
      <c r="F119" s="61"/>
      <c r="G119" s="60"/>
      <c r="H119" s="62"/>
      <c r="I119" s="63"/>
    </row>
    <row r="120" spans="1:9" ht="30.75" customHeight="1">
      <c r="A120" s="45" t="s">
        <v>279</v>
      </c>
      <c r="B120" s="44" t="s">
        <v>280</v>
      </c>
      <c r="C120" s="44" t="s">
        <v>283</v>
      </c>
      <c r="D120" s="40" t="s">
        <v>277</v>
      </c>
      <c r="E120" s="189">
        <v>80</v>
      </c>
      <c r="F120" s="41" t="s">
        <v>208</v>
      </c>
      <c r="G120" s="44"/>
      <c r="H120" s="25" t="s">
        <v>217</v>
      </c>
      <c r="I120" s="25"/>
    </row>
    <row r="121" spans="1:9" ht="30.75" customHeight="1">
      <c r="A121" s="45" t="s">
        <v>279</v>
      </c>
      <c r="B121" s="44" t="s">
        <v>281</v>
      </c>
      <c r="C121" s="44" t="s">
        <v>284</v>
      </c>
      <c r="D121" s="40" t="s">
        <v>277</v>
      </c>
      <c r="E121" s="189">
        <v>20</v>
      </c>
      <c r="F121" s="41" t="s">
        <v>208</v>
      </c>
      <c r="G121" s="44"/>
      <c r="H121" s="25" t="s">
        <v>217</v>
      </c>
      <c r="I121" s="25"/>
    </row>
    <row r="122" spans="1:9" ht="30.75" customHeight="1">
      <c r="A122" s="45" t="s">
        <v>279</v>
      </c>
      <c r="B122" s="44" t="s">
        <v>282</v>
      </c>
      <c r="C122" s="44" t="s">
        <v>285</v>
      </c>
      <c r="D122" s="40" t="s">
        <v>277</v>
      </c>
      <c r="E122" s="189">
        <v>60</v>
      </c>
      <c r="F122" s="41" t="s">
        <v>208</v>
      </c>
      <c r="G122" s="44"/>
      <c r="H122" s="25" t="s">
        <v>217</v>
      </c>
      <c r="I122" s="25"/>
    </row>
    <row r="123" spans="1:9" ht="30.75" customHeight="1">
      <c r="A123" s="45" t="s">
        <v>279</v>
      </c>
      <c r="B123" s="44" t="s">
        <v>469</v>
      </c>
      <c r="C123" s="44" t="s">
        <v>470</v>
      </c>
      <c r="D123" s="40" t="s">
        <v>277</v>
      </c>
      <c r="E123" s="189">
        <v>30</v>
      </c>
      <c r="F123" s="41" t="s">
        <v>208</v>
      </c>
      <c r="G123" s="44"/>
      <c r="H123" s="25" t="s">
        <v>217</v>
      </c>
      <c r="I123" s="25"/>
    </row>
    <row r="124" spans="1:9" ht="30.75" customHeight="1">
      <c r="A124" s="45" t="s">
        <v>279</v>
      </c>
      <c r="B124" s="44" t="s">
        <v>471</v>
      </c>
      <c r="C124" s="44" t="s">
        <v>472</v>
      </c>
      <c r="D124" s="40" t="s">
        <v>277</v>
      </c>
      <c r="E124" s="189">
        <v>80</v>
      </c>
      <c r="F124" s="41" t="s">
        <v>208</v>
      </c>
      <c r="G124" s="44"/>
      <c r="H124" s="25" t="s">
        <v>217</v>
      </c>
      <c r="I124" s="25"/>
    </row>
    <row r="125" spans="1:9" ht="30.75" customHeight="1">
      <c r="A125" s="45" t="s">
        <v>279</v>
      </c>
      <c r="B125" s="44" t="s">
        <v>473</v>
      </c>
      <c r="C125" s="44" t="s">
        <v>285</v>
      </c>
      <c r="D125" s="40" t="s">
        <v>277</v>
      </c>
      <c r="E125" s="189">
        <v>60</v>
      </c>
      <c r="F125" s="41" t="s">
        <v>208</v>
      </c>
      <c r="G125" s="44"/>
      <c r="H125" s="25" t="s">
        <v>217</v>
      </c>
      <c r="I125" s="25"/>
    </row>
    <row r="126" spans="1:9" ht="30.75" customHeight="1">
      <c r="A126" s="45" t="s">
        <v>279</v>
      </c>
      <c r="B126" s="44" t="s">
        <v>474</v>
      </c>
      <c r="C126" s="44" t="s">
        <v>475</v>
      </c>
      <c r="D126" s="40" t="s">
        <v>277</v>
      </c>
      <c r="E126" s="189">
        <v>60</v>
      </c>
      <c r="F126" s="41" t="s">
        <v>208</v>
      </c>
      <c r="G126" s="44"/>
      <c r="H126" s="25" t="s">
        <v>217</v>
      </c>
      <c r="I126" s="25"/>
    </row>
    <row r="127" spans="1:9" ht="30.75" customHeight="1">
      <c r="A127" s="45" t="s">
        <v>279</v>
      </c>
      <c r="B127" s="44" t="s">
        <v>476</v>
      </c>
      <c r="C127" s="44" t="s">
        <v>477</v>
      </c>
      <c r="D127" s="40" t="s">
        <v>277</v>
      </c>
      <c r="E127" s="189">
        <v>60</v>
      </c>
      <c r="F127" s="41" t="s">
        <v>208</v>
      </c>
      <c r="G127" s="44"/>
      <c r="H127" s="25" t="s">
        <v>217</v>
      </c>
      <c r="I127" s="25"/>
    </row>
    <row r="128" spans="1:9" ht="30.75" customHeight="1">
      <c r="A128" s="45" t="s">
        <v>279</v>
      </c>
      <c r="B128" s="44" t="s">
        <v>478</v>
      </c>
      <c r="C128" s="44" t="s">
        <v>479</v>
      </c>
      <c r="D128" s="40" t="s">
        <v>277</v>
      </c>
      <c r="E128" s="189">
        <v>20</v>
      </c>
      <c r="F128" s="41" t="s">
        <v>208</v>
      </c>
      <c r="G128" s="44"/>
      <c r="H128" s="25" t="s">
        <v>217</v>
      </c>
      <c r="I128" s="25"/>
    </row>
    <row r="129" spans="1:9" ht="30.75" customHeight="1">
      <c r="A129" s="45" t="s">
        <v>279</v>
      </c>
      <c r="B129" s="44" t="s">
        <v>480</v>
      </c>
      <c r="C129" s="44" t="s">
        <v>481</v>
      </c>
      <c r="D129" s="40" t="s">
        <v>277</v>
      </c>
      <c r="E129" s="189">
        <v>15</v>
      </c>
      <c r="F129" s="41" t="s">
        <v>208</v>
      </c>
      <c r="G129" s="44"/>
      <c r="H129" s="25" t="s">
        <v>217</v>
      </c>
      <c r="I129" s="25"/>
    </row>
    <row r="130" spans="1:9" ht="30.75" customHeight="1">
      <c r="A130" s="45" t="s">
        <v>279</v>
      </c>
      <c r="B130" s="44" t="s">
        <v>482</v>
      </c>
      <c r="C130" s="44" t="s">
        <v>483</v>
      </c>
      <c r="D130" s="40" t="s">
        <v>277</v>
      </c>
      <c r="E130" s="189">
        <v>20</v>
      </c>
      <c r="F130" s="41" t="s">
        <v>208</v>
      </c>
      <c r="G130" s="44"/>
      <c r="H130" s="25" t="s">
        <v>217</v>
      </c>
      <c r="I130" s="25"/>
    </row>
    <row r="131" spans="1:9" ht="30.75" customHeight="1">
      <c r="A131" s="45" t="s">
        <v>279</v>
      </c>
      <c r="B131" s="137" t="s">
        <v>487</v>
      </c>
      <c r="C131" s="44" t="s">
        <v>491</v>
      </c>
      <c r="D131" s="40" t="s">
        <v>277</v>
      </c>
      <c r="E131" s="189">
        <v>80</v>
      </c>
      <c r="F131" s="41" t="s">
        <v>208</v>
      </c>
      <c r="G131" s="44"/>
      <c r="H131" s="25" t="s">
        <v>217</v>
      </c>
      <c r="I131" s="25"/>
    </row>
    <row r="132" spans="1:9" ht="30.75" customHeight="1">
      <c r="A132" s="45" t="s">
        <v>279</v>
      </c>
      <c r="B132" s="137" t="s">
        <v>490</v>
      </c>
      <c r="C132" s="44" t="s">
        <v>492</v>
      </c>
      <c r="D132" s="40" t="s">
        <v>277</v>
      </c>
      <c r="E132" s="189">
        <v>10</v>
      </c>
      <c r="F132" s="41" t="s">
        <v>208</v>
      </c>
      <c r="G132" s="44"/>
      <c r="H132" s="25" t="s">
        <v>217</v>
      </c>
      <c r="I132" s="25"/>
    </row>
    <row r="133" spans="1:9" ht="30.75" customHeight="1">
      <c r="A133" s="45" t="s">
        <v>279</v>
      </c>
      <c r="B133" s="137" t="s">
        <v>486</v>
      </c>
      <c r="C133" s="44" t="s">
        <v>492</v>
      </c>
      <c r="D133" s="40" t="s">
        <v>277</v>
      </c>
      <c r="E133" s="189">
        <v>30</v>
      </c>
      <c r="F133" s="41" t="s">
        <v>208</v>
      </c>
      <c r="G133" s="44"/>
      <c r="H133" s="25" t="s">
        <v>217</v>
      </c>
      <c r="I133" s="25"/>
    </row>
    <row r="134" spans="1:9" ht="30.75" customHeight="1">
      <c r="A134" s="45" t="s">
        <v>279</v>
      </c>
      <c r="B134" s="137" t="s">
        <v>489</v>
      </c>
      <c r="C134" s="44" t="s">
        <v>493</v>
      </c>
      <c r="D134" s="40" t="s">
        <v>277</v>
      </c>
      <c r="E134" s="189">
        <v>50</v>
      </c>
      <c r="F134" s="41" t="s">
        <v>208</v>
      </c>
      <c r="G134" s="44"/>
      <c r="H134" s="25" t="s">
        <v>217</v>
      </c>
      <c r="I134" s="25"/>
    </row>
    <row r="135" spans="1:9" ht="30.75" customHeight="1">
      <c r="A135" s="45" t="s">
        <v>279</v>
      </c>
      <c r="B135" s="137" t="s">
        <v>488</v>
      </c>
      <c r="C135" s="44" t="s">
        <v>494</v>
      </c>
      <c r="D135" s="40" t="s">
        <v>277</v>
      </c>
      <c r="E135" s="189">
        <v>50</v>
      </c>
      <c r="F135" s="41" t="s">
        <v>208</v>
      </c>
      <c r="G135" s="44"/>
      <c r="H135" s="25" t="s">
        <v>217</v>
      </c>
      <c r="I135" s="25"/>
    </row>
    <row r="136" spans="1:9" ht="30.75" customHeight="1">
      <c r="A136" s="45" t="s">
        <v>279</v>
      </c>
      <c r="B136" s="137" t="s">
        <v>484</v>
      </c>
      <c r="C136" s="44" t="s">
        <v>493</v>
      </c>
      <c r="D136" s="40" t="s">
        <v>277</v>
      </c>
      <c r="E136" s="189">
        <v>50</v>
      </c>
      <c r="F136" s="41" t="s">
        <v>208</v>
      </c>
      <c r="G136" s="44"/>
      <c r="H136" s="25" t="s">
        <v>217</v>
      </c>
      <c r="I136" s="25"/>
    </row>
    <row r="137" spans="1:9" ht="30.75" customHeight="1">
      <c r="A137" s="45" t="s">
        <v>279</v>
      </c>
      <c r="B137" s="137" t="s">
        <v>495</v>
      </c>
      <c r="C137" s="44" t="s">
        <v>497</v>
      </c>
      <c r="D137" s="40" t="s">
        <v>277</v>
      </c>
      <c r="E137" s="189">
        <v>50</v>
      </c>
      <c r="F137" s="41" t="s">
        <v>208</v>
      </c>
      <c r="G137" s="44"/>
      <c r="H137" s="25" t="s">
        <v>217</v>
      </c>
      <c r="I137" s="25"/>
    </row>
    <row r="138" spans="1:9" ht="30.75" customHeight="1">
      <c r="A138" s="45" t="s">
        <v>279</v>
      </c>
      <c r="B138" s="44" t="s">
        <v>498</v>
      </c>
      <c r="C138" s="44" t="s">
        <v>500</v>
      </c>
      <c r="D138" s="40" t="s">
        <v>277</v>
      </c>
      <c r="E138" s="189">
        <v>15</v>
      </c>
      <c r="F138" s="41" t="s">
        <v>208</v>
      </c>
      <c r="G138" s="44"/>
      <c r="H138" s="25" t="s">
        <v>217</v>
      </c>
      <c r="I138" s="25"/>
    </row>
    <row r="139" spans="1:9" ht="30.75" customHeight="1">
      <c r="A139" s="45" t="s">
        <v>279</v>
      </c>
      <c r="B139" s="44" t="s">
        <v>499</v>
      </c>
      <c r="C139" s="44" t="s">
        <v>501</v>
      </c>
      <c r="D139" s="40" t="s">
        <v>277</v>
      </c>
      <c r="E139" s="189">
        <v>15</v>
      </c>
      <c r="F139" s="41" t="s">
        <v>208</v>
      </c>
      <c r="G139" s="44"/>
      <c r="H139" s="25" t="s">
        <v>217</v>
      </c>
      <c r="I139" s="25"/>
    </row>
    <row r="140" spans="1:9" ht="30.75" customHeight="1">
      <c r="A140" s="45" t="s">
        <v>279</v>
      </c>
      <c r="B140" s="44" t="s">
        <v>485</v>
      </c>
      <c r="C140" s="44" t="s">
        <v>502</v>
      </c>
      <c r="D140" s="40" t="s">
        <v>277</v>
      </c>
      <c r="E140" s="189">
        <v>15</v>
      </c>
      <c r="F140" s="41" t="s">
        <v>208</v>
      </c>
      <c r="G140" s="44"/>
      <c r="H140" s="25" t="s">
        <v>217</v>
      </c>
      <c r="I140" s="25"/>
    </row>
    <row r="141" spans="1:9" ht="30.75" customHeight="1">
      <c r="A141" s="45" t="s">
        <v>279</v>
      </c>
      <c r="B141" s="44" t="s">
        <v>485</v>
      </c>
      <c r="C141" s="44" t="s">
        <v>503</v>
      </c>
      <c r="D141" s="40" t="s">
        <v>277</v>
      </c>
      <c r="E141" s="189">
        <v>15</v>
      </c>
      <c r="F141" s="41" t="s">
        <v>208</v>
      </c>
      <c r="G141" s="44"/>
      <c r="H141" s="25" t="s">
        <v>217</v>
      </c>
      <c r="I141" s="25"/>
    </row>
    <row r="142" spans="1:9" ht="30.75" customHeight="1">
      <c r="A142" s="45" t="s">
        <v>279</v>
      </c>
      <c r="B142" s="44" t="s">
        <v>485</v>
      </c>
      <c r="C142" s="44" t="s">
        <v>504</v>
      </c>
      <c r="D142" s="40" t="s">
        <v>277</v>
      </c>
      <c r="E142" s="189">
        <v>15</v>
      </c>
      <c r="F142" s="41" t="s">
        <v>208</v>
      </c>
      <c r="G142" s="44"/>
      <c r="H142" s="25" t="s">
        <v>217</v>
      </c>
      <c r="I142" s="25"/>
    </row>
    <row r="143" spans="1:9" s="11" customFormat="1" ht="25.5" customHeight="1">
      <c r="A143" s="54" t="s">
        <v>506</v>
      </c>
      <c r="B143" s="55"/>
      <c r="C143" s="55"/>
      <c r="D143" s="54"/>
      <c r="E143" s="191">
        <f>E144</f>
        <v>2500</v>
      </c>
      <c r="F143" s="56"/>
      <c r="G143" s="55"/>
      <c r="H143" s="58"/>
      <c r="I143" s="58"/>
    </row>
    <row r="144" spans="1:9" ht="30.75" customHeight="1">
      <c r="A144" s="45" t="s">
        <v>507</v>
      </c>
      <c r="B144" s="44" t="s">
        <v>508</v>
      </c>
      <c r="C144" s="44" t="s">
        <v>509</v>
      </c>
      <c r="D144" s="40" t="s">
        <v>505</v>
      </c>
      <c r="E144" s="189">
        <v>2500</v>
      </c>
      <c r="F144" s="41" t="s">
        <v>293</v>
      </c>
      <c r="G144" s="44" t="s">
        <v>510</v>
      </c>
      <c r="H144" s="25" t="s">
        <v>217</v>
      </c>
      <c r="I144" s="25"/>
    </row>
    <row r="145" spans="1:9" s="30" customFormat="1" ht="25.5" customHeight="1">
      <c r="A145" s="54" t="s">
        <v>286</v>
      </c>
      <c r="B145" s="55"/>
      <c r="C145" s="55"/>
      <c r="D145" s="54"/>
      <c r="E145" s="191">
        <f>SUM(E146:E150)</f>
        <v>205</v>
      </c>
      <c r="F145" s="56"/>
      <c r="G145" s="55"/>
      <c r="H145" s="57"/>
      <c r="I145" s="58"/>
    </row>
    <row r="146" spans="1:9" s="37" customFormat="1" ht="34.5" customHeight="1">
      <c r="A146" s="64" t="s">
        <v>511</v>
      </c>
      <c r="B146" s="149" t="s">
        <v>15</v>
      </c>
      <c r="C146" s="149" t="s">
        <v>14</v>
      </c>
      <c r="D146" s="64" t="s">
        <v>286</v>
      </c>
      <c r="E146" s="193">
        <v>2</v>
      </c>
      <c r="F146" s="41" t="s">
        <v>293</v>
      </c>
      <c r="G146" s="147"/>
      <c r="H146" s="148"/>
      <c r="I146" s="25" t="s">
        <v>217</v>
      </c>
    </row>
    <row r="147" spans="1:9" ht="34.5" customHeight="1">
      <c r="A147" s="45" t="s">
        <v>287</v>
      </c>
      <c r="B147" s="44" t="s">
        <v>288</v>
      </c>
      <c r="C147" s="44" t="s">
        <v>290</v>
      </c>
      <c r="D147" s="64" t="s">
        <v>286</v>
      </c>
      <c r="E147" s="189">
        <v>73</v>
      </c>
      <c r="F147" s="41" t="s">
        <v>292</v>
      </c>
      <c r="G147" s="44" t="s">
        <v>276</v>
      </c>
      <c r="H147" s="42"/>
      <c r="I147" s="25" t="s">
        <v>217</v>
      </c>
    </row>
    <row r="148" spans="1:9" ht="34.5" customHeight="1">
      <c r="A148" s="45" t="s">
        <v>287</v>
      </c>
      <c r="B148" s="44" t="s">
        <v>289</v>
      </c>
      <c r="C148" s="44" t="s">
        <v>291</v>
      </c>
      <c r="D148" s="64" t="s">
        <v>286</v>
      </c>
      <c r="E148" s="189">
        <v>29</v>
      </c>
      <c r="F148" s="41" t="s">
        <v>292</v>
      </c>
      <c r="G148" s="44" t="s">
        <v>276</v>
      </c>
      <c r="H148" s="42"/>
      <c r="I148" s="25" t="s">
        <v>217</v>
      </c>
    </row>
    <row r="149" spans="1:9" ht="34.5" customHeight="1">
      <c r="A149" s="45" t="s">
        <v>287</v>
      </c>
      <c r="B149" s="44" t="s">
        <v>16</v>
      </c>
      <c r="C149" s="44" t="s">
        <v>291</v>
      </c>
      <c r="D149" s="64" t="s">
        <v>286</v>
      </c>
      <c r="E149" s="189">
        <v>72</v>
      </c>
      <c r="F149" s="41" t="s">
        <v>292</v>
      </c>
      <c r="G149" s="44" t="s">
        <v>276</v>
      </c>
      <c r="H149" s="42"/>
      <c r="I149" s="25" t="s">
        <v>217</v>
      </c>
    </row>
    <row r="150" spans="1:9" ht="34.5" customHeight="1">
      <c r="A150" s="45" t="s">
        <v>287</v>
      </c>
      <c r="B150" s="44" t="s">
        <v>17</v>
      </c>
      <c r="C150" s="44" t="s">
        <v>291</v>
      </c>
      <c r="D150" s="64" t="s">
        <v>286</v>
      </c>
      <c r="E150" s="189">
        <v>29</v>
      </c>
      <c r="F150" s="41" t="s">
        <v>292</v>
      </c>
      <c r="G150" s="44" t="s">
        <v>276</v>
      </c>
      <c r="H150" s="42"/>
      <c r="I150" s="25" t="s">
        <v>217</v>
      </c>
    </row>
    <row r="151" spans="1:9" s="30" customFormat="1" ht="25.5" customHeight="1">
      <c r="A151" s="54" t="s">
        <v>294</v>
      </c>
      <c r="B151" s="55"/>
      <c r="C151" s="55"/>
      <c r="D151" s="54"/>
      <c r="E151" s="191">
        <f>E152</f>
        <v>44</v>
      </c>
      <c r="F151" s="56"/>
      <c r="G151" s="55"/>
      <c r="H151" s="57"/>
      <c r="I151" s="58"/>
    </row>
    <row r="152" spans="1:9" ht="28.5">
      <c r="A152" s="65" t="s">
        <v>160</v>
      </c>
      <c r="B152" s="66" t="s">
        <v>161</v>
      </c>
      <c r="C152" s="67" t="s">
        <v>162</v>
      </c>
      <c r="D152" s="68" t="s">
        <v>163</v>
      </c>
      <c r="E152" s="69">
        <v>44</v>
      </c>
      <c r="F152" s="70" t="s">
        <v>164</v>
      </c>
      <c r="G152" s="71"/>
      <c r="H152" s="72" t="s">
        <v>165</v>
      </c>
      <c r="I152" s="25"/>
    </row>
    <row r="153" spans="1:9" s="11" customFormat="1" ht="25.5" customHeight="1">
      <c r="A153" s="6" t="s">
        <v>18</v>
      </c>
      <c r="B153" s="150"/>
      <c r="C153" s="134"/>
      <c r="D153" s="6"/>
      <c r="E153" s="194">
        <f>E154</f>
        <v>10</v>
      </c>
      <c r="F153" s="151"/>
      <c r="G153" s="152"/>
      <c r="H153" s="153"/>
      <c r="I153" s="58"/>
    </row>
    <row r="154" spans="1:9" ht="36" customHeight="1">
      <c r="A154" s="82" t="s">
        <v>19</v>
      </c>
      <c r="B154" s="66" t="s">
        <v>21</v>
      </c>
      <c r="C154" s="154" t="s">
        <v>20</v>
      </c>
      <c r="D154" s="82" t="s">
        <v>18</v>
      </c>
      <c r="E154" s="69">
        <v>10</v>
      </c>
      <c r="F154" s="70" t="s">
        <v>293</v>
      </c>
      <c r="G154" s="71"/>
      <c r="H154" s="72" t="s">
        <v>165</v>
      </c>
      <c r="I154" s="25"/>
    </row>
    <row r="155" spans="1:9" s="30" customFormat="1" ht="25.5" customHeight="1">
      <c r="A155" s="18" t="s">
        <v>199</v>
      </c>
      <c r="B155" s="19"/>
      <c r="C155" s="19"/>
      <c r="D155" s="18"/>
      <c r="E155" s="191">
        <f>SUM(E156:E166)</f>
        <v>685</v>
      </c>
      <c r="F155" s="157"/>
      <c r="G155" s="19"/>
      <c r="H155" s="53"/>
      <c r="I155" s="53"/>
    </row>
    <row r="156" spans="1:9" ht="36.75" customHeight="1">
      <c r="A156" s="16" t="s">
        <v>272</v>
      </c>
      <c r="B156" s="17" t="s">
        <v>267</v>
      </c>
      <c r="C156" s="17" t="s">
        <v>198</v>
      </c>
      <c r="D156" s="83" t="s">
        <v>147</v>
      </c>
      <c r="E156" s="113">
        <v>35</v>
      </c>
      <c r="F156" s="49" t="s">
        <v>222</v>
      </c>
      <c r="G156" s="17"/>
      <c r="H156" s="25" t="s">
        <v>217</v>
      </c>
      <c r="I156" s="50"/>
    </row>
    <row r="157" spans="1:9" ht="36.75" customHeight="1">
      <c r="A157" s="16" t="s">
        <v>146</v>
      </c>
      <c r="B157" s="17" t="s">
        <v>268</v>
      </c>
      <c r="C157" s="17" t="s">
        <v>269</v>
      </c>
      <c r="D157" s="83" t="s">
        <v>147</v>
      </c>
      <c r="E157" s="113">
        <v>71</v>
      </c>
      <c r="F157" s="49" t="s">
        <v>222</v>
      </c>
      <c r="G157" s="17"/>
      <c r="H157" s="25" t="s">
        <v>217</v>
      </c>
      <c r="I157" s="51"/>
    </row>
    <row r="158" spans="1:9" ht="36.75" customHeight="1">
      <c r="A158" s="16" t="s">
        <v>146</v>
      </c>
      <c r="B158" s="46" t="s">
        <v>29</v>
      </c>
      <c r="C158" s="46" t="s">
        <v>22</v>
      </c>
      <c r="D158" s="83" t="s">
        <v>147</v>
      </c>
      <c r="E158" s="156">
        <v>20</v>
      </c>
      <c r="F158" s="86" t="s">
        <v>222</v>
      </c>
      <c r="G158" s="48"/>
      <c r="H158" s="25" t="s">
        <v>217</v>
      </c>
      <c r="I158" s="155"/>
    </row>
    <row r="159" spans="1:9" ht="36.75" customHeight="1">
      <c r="A159" s="16" t="s">
        <v>146</v>
      </c>
      <c r="B159" s="46" t="s">
        <v>23</v>
      </c>
      <c r="C159" s="46" t="s">
        <v>28</v>
      </c>
      <c r="D159" s="83" t="s">
        <v>147</v>
      </c>
      <c r="E159" s="156">
        <v>127</v>
      </c>
      <c r="F159" s="86" t="s">
        <v>222</v>
      </c>
      <c r="G159" s="48"/>
      <c r="H159" s="25" t="s">
        <v>217</v>
      </c>
      <c r="I159" s="155"/>
    </row>
    <row r="160" spans="1:9" ht="36.75" customHeight="1">
      <c r="A160" s="16" t="s">
        <v>146</v>
      </c>
      <c r="B160" s="46" t="s">
        <v>24</v>
      </c>
      <c r="C160" s="46" t="s">
        <v>30</v>
      </c>
      <c r="D160" s="83" t="s">
        <v>147</v>
      </c>
      <c r="E160" s="156">
        <v>20</v>
      </c>
      <c r="F160" s="86" t="s">
        <v>222</v>
      </c>
      <c r="G160" s="48"/>
      <c r="H160" s="25" t="s">
        <v>217</v>
      </c>
      <c r="I160" s="155"/>
    </row>
    <row r="161" spans="1:9" ht="36.75" customHeight="1">
      <c r="A161" s="16" t="s">
        <v>146</v>
      </c>
      <c r="B161" s="46" t="s">
        <v>31</v>
      </c>
      <c r="C161" s="46" t="s">
        <v>32</v>
      </c>
      <c r="D161" s="83" t="s">
        <v>147</v>
      </c>
      <c r="E161" s="156">
        <v>261</v>
      </c>
      <c r="F161" s="86" t="s">
        <v>222</v>
      </c>
      <c r="G161" s="48"/>
      <c r="H161" s="25" t="s">
        <v>217</v>
      </c>
      <c r="I161" s="155"/>
    </row>
    <row r="162" spans="1:9" ht="36.75" customHeight="1">
      <c r="A162" s="16" t="s">
        <v>146</v>
      </c>
      <c r="B162" s="46" t="s">
        <v>25</v>
      </c>
      <c r="C162" s="46" t="s">
        <v>497</v>
      </c>
      <c r="D162" s="83" t="s">
        <v>147</v>
      </c>
      <c r="E162" s="156">
        <v>80</v>
      </c>
      <c r="F162" s="86" t="s">
        <v>222</v>
      </c>
      <c r="G162" s="48"/>
      <c r="H162" s="25" t="s">
        <v>217</v>
      </c>
      <c r="I162" s="155"/>
    </row>
    <row r="163" spans="1:9" ht="36.75" customHeight="1">
      <c r="A163" s="16" t="s">
        <v>146</v>
      </c>
      <c r="B163" s="46" t="s">
        <v>26</v>
      </c>
      <c r="C163" s="46" t="s">
        <v>33</v>
      </c>
      <c r="D163" s="83" t="s">
        <v>147</v>
      </c>
      <c r="E163" s="156">
        <v>29</v>
      </c>
      <c r="F163" s="86" t="s">
        <v>222</v>
      </c>
      <c r="G163" s="48"/>
      <c r="H163" s="25" t="s">
        <v>217</v>
      </c>
      <c r="I163" s="155"/>
    </row>
    <row r="164" spans="1:9" ht="36.75" customHeight="1">
      <c r="A164" s="16" t="s">
        <v>146</v>
      </c>
      <c r="B164" s="46" t="s">
        <v>34</v>
      </c>
      <c r="C164" s="46" t="s">
        <v>35</v>
      </c>
      <c r="D164" s="83" t="s">
        <v>147</v>
      </c>
      <c r="E164" s="156">
        <v>25</v>
      </c>
      <c r="F164" s="86" t="s">
        <v>222</v>
      </c>
      <c r="G164" s="48"/>
      <c r="H164" s="25" t="s">
        <v>217</v>
      </c>
      <c r="I164" s="155"/>
    </row>
    <row r="165" spans="1:9" ht="36.75" customHeight="1">
      <c r="A165" s="16" t="s">
        <v>146</v>
      </c>
      <c r="B165" s="46" t="s">
        <v>27</v>
      </c>
      <c r="C165" s="46" t="s">
        <v>497</v>
      </c>
      <c r="D165" s="83" t="s">
        <v>147</v>
      </c>
      <c r="E165" s="156">
        <v>5</v>
      </c>
      <c r="F165" s="86" t="s">
        <v>222</v>
      </c>
      <c r="G165" s="48"/>
      <c r="H165" s="25" t="s">
        <v>217</v>
      </c>
      <c r="I165" s="155"/>
    </row>
    <row r="166" spans="1:9" ht="36.75" customHeight="1">
      <c r="A166" s="16" t="s">
        <v>146</v>
      </c>
      <c r="B166" s="46" t="s">
        <v>36</v>
      </c>
      <c r="C166" s="46" t="s">
        <v>28</v>
      </c>
      <c r="D166" s="83" t="s">
        <v>147</v>
      </c>
      <c r="E166" s="156">
        <v>12</v>
      </c>
      <c r="F166" s="86" t="s">
        <v>222</v>
      </c>
      <c r="G166" s="48"/>
      <c r="H166" s="25" t="s">
        <v>217</v>
      </c>
      <c r="I166" s="155"/>
    </row>
    <row r="167" spans="1:9" s="30" customFormat="1" ht="25.5" customHeight="1">
      <c r="A167" s="85" t="s">
        <v>298</v>
      </c>
      <c r="B167" s="160"/>
      <c r="C167" s="160"/>
      <c r="D167" s="195"/>
      <c r="E167" s="191">
        <f>E168+E175+E183</f>
        <v>269</v>
      </c>
      <c r="F167" s="161"/>
      <c r="G167" s="160"/>
      <c r="H167" s="162"/>
      <c r="I167" s="163"/>
    </row>
    <row r="168" spans="1:9" ht="28.5">
      <c r="A168" s="65" t="s">
        <v>153</v>
      </c>
      <c r="B168" s="67" t="s">
        <v>150</v>
      </c>
      <c r="C168" s="87" t="s">
        <v>148</v>
      </c>
      <c r="D168" s="115" t="s">
        <v>156</v>
      </c>
      <c r="E168" s="158">
        <v>115</v>
      </c>
      <c r="F168" s="86" t="s">
        <v>222</v>
      </c>
      <c r="G168" s="87"/>
      <c r="H168" s="25" t="s">
        <v>217</v>
      </c>
      <c r="I168" s="88"/>
    </row>
    <row r="169" spans="1:9" ht="28.5">
      <c r="A169" s="65" t="s">
        <v>37</v>
      </c>
      <c r="B169" s="67" t="s">
        <v>38</v>
      </c>
      <c r="C169" s="87" t="s">
        <v>39</v>
      </c>
      <c r="D169" s="115" t="s">
        <v>156</v>
      </c>
      <c r="E169" s="158">
        <v>47</v>
      </c>
      <c r="F169" s="86" t="s">
        <v>222</v>
      </c>
      <c r="G169" s="159"/>
      <c r="H169" s="25" t="s">
        <v>217</v>
      </c>
      <c r="I169" s="51"/>
    </row>
    <row r="170" spans="1:9" ht="28.5">
      <c r="A170" s="65" t="s">
        <v>37</v>
      </c>
      <c r="B170" s="67" t="s">
        <v>40</v>
      </c>
      <c r="C170" s="87" t="s">
        <v>514</v>
      </c>
      <c r="D170" s="115" t="s">
        <v>156</v>
      </c>
      <c r="E170" s="158">
        <v>25</v>
      </c>
      <c r="F170" s="86" t="s">
        <v>222</v>
      </c>
      <c r="G170" s="159"/>
      <c r="H170" s="25" t="s">
        <v>217</v>
      </c>
      <c r="I170" s="51"/>
    </row>
    <row r="171" spans="1:9" ht="28.5">
      <c r="A171" s="65" t="s">
        <v>37</v>
      </c>
      <c r="B171" s="67" t="s">
        <v>41</v>
      </c>
      <c r="C171" s="87" t="s">
        <v>512</v>
      </c>
      <c r="D171" s="115" t="s">
        <v>156</v>
      </c>
      <c r="E171" s="158">
        <v>80</v>
      </c>
      <c r="F171" s="86" t="s">
        <v>222</v>
      </c>
      <c r="G171" s="159"/>
      <c r="H171" s="25" t="s">
        <v>217</v>
      </c>
      <c r="I171" s="51"/>
    </row>
    <row r="172" spans="1:9" ht="28.5">
      <c r="A172" s="65" t="s">
        <v>37</v>
      </c>
      <c r="B172" s="67" t="s">
        <v>42</v>
      </c>
      <c r="C172" s="87" t="s">
        <v>43</v>
      </c>
      <c r="D172" s="115" t="s">
        <v>156</v>
      </c>
      <c r="E172" s="158">
        <v>74</v>
      </c>
      <c r="F172" s="86" t="s">
        <v>222</v>
      </c>
      <c r="G172" s="159"/>
      <c r="H172" s="25" t="s">
        <v>217</v>
      </c>
      <c r="I172" s="51"/>
    </row>
    <row r="173" spans="1:9" ht="28.5">
      <c r="A173" s="65" t="s">
        <v>37</v>
      </c>
      <c r="B173" s="67" t="s">
        <v>44</v>
      </c>
      <c r="C173" s="87" t="s">
        <v>45</v>
      </c>
      <c r="D173" s="115" t="s">
        <v>156</v>
      </c>
      <c r="E173" s="158">
        <v>15</v>
      </c>
      <c r="F173" s="86" t="s">
        <v>222</v>
      </c>
      <c r="G173" s="159"/>
      <c r="H173" s="25" t="s">
        <v>217</v>
      </c>
      <c r="I173" s="51"/>
    </row>
    <row r="174" spans="1:9" ht="28.5">
      <c r="A174" s="65" t="s">
        <v>37</v>
      </c>
      <c r="B174" s="67" t="s">
        <v>46</v>
      </c>
      <c r="C174" s="87" t="s">
        <v>47</v>
      </c>
      <c r="D174" s="115" t="s">
        <v>156</v>
      </c>
      <c r="E174" s="158">
        <v>40</v>
      </c>
      <c r="F174" s="86" t="s">
        <v>222</v>
      </c>
      <c r="G174" s="159"/>
      <c r="H174" s="25" t="s">
        <v>217</v>
      </c>
      <c r="I174" s="51"/>
    </row>
    <row r="175" spans="1:9" ht="28.5">
      <c r="A175" s="65" t="s">
        <v>154</v>
      </c>
      <c r="B175" s="67" t="s">
        <v>151</v>
      </c>
      <c r="C175" s="87" t="s">
        <v>149</v>
      </c>
      <c r="D175" s="115" t="s">
        <v>156</v>
      </c>
      <c r="E175" s="158">
        <v>81</v>
      </c>
      <c r="F175" s="86" t="s">
        <v>222</v>
      </c>
      <c r="G175" s="87"/>
      <c r="H175" s="25" t="s">
        <v>217</v>
      </c>
      <c r="I175" s="88"/>
    </row>
    <row r="176" spans="1:9" ht="28.5">
      <c r="A176" s="65" t="s">
        <v>154</v>
      </c>
      <c r="B176" s="67" t="s">
        <v>48</v>
      </c>
      <c r="C176" s="87" t="s">
        <v>13</v>
      </c>
      <c r="D176" s="115" t="s">
        <v>156</v>
      </c>
      <c r="E176" s="158">
        <v>46</v>
      </c>
      <c r="F176" s="86" t="s">
        <v>222</v>
      </c>
      <c r="G176" s="159"/>
      <c r="H176" s="25" t="s">
        <v>217</v>
      </c>
      <c r="I176" s="51"/>
    </row>
    <row r="177" spans="1:9" ht="28.5">
      <c r="A177" s="65" t="s">
        <v>154</v>
      </c>
      <c r="B177" s="67" t="s">
        <v>49</v>
      </c>
      <c r="C177" s="87" t="s">
        <v>50</v>
      </c>
      <c r="D177" s="115" t="s">
        <v>156</v>
      </c>
      <c r="E177" s="158">
        <v>240</v>
      </c>
      <c r="F177" s="86" t="s">
        <v>222</v>
      </c>
      <c r="G177" s="159"/>
      <c r="H177" s="25" t="s">
        <v>217</v>
      </c>
      <c r="I177" s="51"/>
    </row>
    <row r="178" spans="1:9" ht="28.5">
      <c r="A178" s="65" t="s">
        <v>154</v>
      </c>
      <c r="B178" s="67" t="s">
        <v>51</v>
      </c>
      <c r="C178" s="87" t="s">
        <v>512</v>
      </c>
      <c r="D178" s="115" t="s">
        <v>156</v>
      </c>
      <c r="E178" s="158">
        <v>1309</v>
      </c>
      <c r="F178" s="86" t="s">
        <v>222</v>
      </c>
      <c r="G178" s="159"/>
      <c r="H178" s="25" t="s">
        <v>217</v>
      </c>
      <c r="I178" s="51"/>
    </row>
    <row r="179" spans="1:9" ht="28.5">
      <c r="A179" s="65" t="s">
        <v>154</v>
      </c>
      <c r="B179" s="67" t="s">
        <v>52</v>
      </c>
      <c r="C179" s="87" t="s">
        <v>512</v>
      </c>
      <c r="D179" s="115" t="s">
        <v>156</v>
      </c>
      <c r="E179" s="158">
        <v>159</v>
      </c>
      <c r="F179" s="86" t="s">
        <v>222</v>
      </c>
      <c r="G179" s="159"/>
      <c r="H179" s="25" t="s">
        <v>217</v>
      </c>
      <c r="I179" s="51"/>
    </row>
    <row r="180" spans="1:9" ht="28.5">
      <c r="A180" s="65" t="s">
        <v>154</v>
      </c>
      <c r="B180" s="67" t="s">
        <v>53</v>
      </c>
      <c r="C180" s="87" t="s">
        <v>43</v>
      </c>
      <c r="D180" s="115" t="s">
        <v>156</v>
      </c>
      <c r="E180" s="158">
        <v>95</v>
      </c>
      <c r="F180" s="86" t="s">
        <v>222</v>
      </c>
      <c r="G180" s="159"/>
      <c r="H180" s="25" t="s">
        <v>217</v>
      </c>
      <c r="I180" s="51"/>
    </row>
    <row r="181" spans="1:9" ht="28.5">
      <c r="A181" s="65" t="s">
        <v>154</v>
      </c>
      <c r="B181" s="67" t="s">
        <v>54</v>
      </c>
      <c r="C181" s="87" t="s">
        <v>13</v>
      </c>
      <c r="D181" s="115" t="s">
        <v>156</v>
      </c>
      <c r="E181" s="158">
        <v>746</v>
      </c>
      <c r="F181" s="86" t="s">
        <v>222</v>
      </c>
      <c r="G181" s="159"/>
      <c r="H181" s="25" t="s">
        <v>217</v>
      </c>
      <c r="I181" s="51"/>
    </row>
    <row r="182" spans="1:9" ht="28.5">
      <c r="A182" s="65" t="s">
        <v>154</v>
      </c>
      <c r="B182" s="67" t="s">
        <v>55</v>
      </c>
      <c r="C182" s="87" t="s">
        <v>56</v>
      </c>
      <c r="D182" s="115" t="s">
        <v>156</v>
      </c>
      <c r="E182" s="158">
        <v>66</v>
      </c>
      <c r="F182" s="86" t="s">
        <v>222</v>
      </c>
      <c r="G182" s="159"/>
      <c r="H182" s="25" t="s">
        <v>217</v>
      </c>
      <c r="I182" s="51"/>
    </row>
    <row r="183" spans="1:9" ht="28.5">
      <c r="A183" s="65" t="s">
        <v>155</v>
      </c>
      <c r="B183" s="67" t="s">
        <v>152</v>
      </c>
      <c r="C183" s="66" t="s">
        <v>297</v>
      </c>
      <c r="D183" s="115" t="s">
        <v>156</v>
      </c>
      <c r="E183" s="118">
        <v>73</v>
      </c>
      <c r="F183" s="65" t="s">
        <v>222</v>
      </c>
      <c r="G183" s="89"/>
      <c r="H183" s="25" t="s">
        <v>217</v>
      </c>
      <c r="I183" s="90"/>
    </row>
    <row r="184" spans="1:9" s="30" customFormat="1" ht="25.5" customHeight="1">
      <c r="A184" s="18" t="s">
        <v>264</v>
      </c>
      <c r="B184" s="19"/>
      <c r="C184" s="19"/>
      <c r="D184" s="18"/>
      <c r="E184" s="191">
        <f>E185</f>
        <v>73</v>
      </c>
      <c r="F184" s="157"/>
      <c r="G184" s="19"/>
      <c r="H184" s="53"/>
      <c r="I184" s="53"/>
    </row>
    <row r="185" spans="1:9" ht="28.5">
      <c r="A185" s="115" t="s">
        <v>299</v>
      </c>
      <c r="B185" s="46" t="s">
        <v>57</v>
      </c>
      <c r="C185" s="46" t="s">
        <v>265</v>
      </c>
      <c r="D185" s="84" t="s">
        <v>143</v>
      </c>
      <c r="E185" s="189">
        <v>73</v>
      </c>
      <c r="F185" s="47" t="s">
        <v>266</v>
      </c>
      <c r="G185" s="46" t="s">
        <v>265</v>
      </c>
      <c r="H185" s="25" t="s">
        <v>217</v>
      </c>
      <c r="I185" s="48"/>
    </row>
    <row r="186" spans="1:9" s="30" customFormat="1" ht="25.5" customHeight="1">
      <c r="A186" s="6" t="s">
        <v>166</v>
      </c>
      <c r="B186" s="164"/>
      <c r="C186" s="164"/>
      <c r="D186" s="196"/>
      <c r="E186" s="191">
        <f>SUM(E187:E255)</f>
        <v>885</v>
      </c>
      <c r="F186" s="165"/>
      <c r="G186" s="164"/>
      <c r="H186" s="166"/>
      <c r="I186" s="162"/>
    </row>
    <row r="187" spans="1:9" ht="30.75" customHeight="1">
      <c r="A187" s="65" t="s">
        <v>144</v>
      </c>
      <c r="B187" s="73" t="s">
        <v>180</v>
      </c>
      <c r="C187" s="73" t="s">
        <v>167</v>
      </c>
      <c r="D187" s="68" t="s">
        <v>179</v>
      </c>
      <c r="E187" s="74">
        <v>20</v>
      </c>
      <c r="F187" s="70" t="s">
        <v>164</v>
      </c>
      <c r="G187" s="44"/>
      <c r="H187" s="42"/>
      <c r="I187" s="72" t="s">
        <v>165</v>
      </c>
    </row>
    <row r="188" spans="1:9" ht="30.75" customHeight="1">
      <c r="A188" s="65" t="s">
        <v>144</v>
      </c>
      <c r="B188" s="75" t="s">
        <v>168</v>
      </c>
      <c r="C188" s="76" t="s">
        <v>169</v>
      </c>
      <c r="D188" s="68" t="s">
        <v>179</v>
      </c>
      <c r="E188" s="74">
        <v>10</v>
      </c>
      <c r="F188" s="70" t="s">
        <v>164</v>
      </c>
      <c r="G188" s="44"/>
      <c r="H188" s="72" t="s">
        <v>165</v>
      </c>
      <c r="I188" s="25"/>
    </row>
    <row r="189" spans="1:9" ht="30.75" customHeight="1">
      <c r="A189" s="65" t="s">
        <v>144</v>
      </c>
      <c r="B189" s="75" t="s">
        <v>170</v>
      </c>
      <c r="C189" s="73" t="s">
        <v>171</v>
      </c>
      <c r="D189" s="68" t="s">
        <v>179</v>
      </c>
      <c r="E189" s="74">
        <v>20</v>
      </c>
      <c r="F189" s="70" t="s">
        <v>164</v>
      </c>
      <c r="G189" s="44"/>
      <c r="H189" s="42"/>
      <c r="I189" s="72" t="s">
        <v>165</v>
      </c>
    </row>
    <row r="190" spans="1:9" ht="30.75" customHeight="1">
      <c r="A190" s="65" t="s">
        <v>144</v>
      </c>
      <c r="B190" s="75" t="s">
        <v>172</v>
      </c>
      <c r="C190" s="75" t="s">
        <v>158</v>
      </c>
      <c r="D190" s="68" t="s">
        <v>179</v>
      </c>
      <c r="E190" s="74">
        <v>20</v>
      </c>
      <c r="F190" s="70" t="s">
        <v>164</v>
      </c>
      <c r="G190" s="44"/>
      <c r="H190" s="42"/>
      <c r="I190" s="72" t="s">
        <v>165</v>
      </c>
    </row>
    <row r="191" spans="1:9" ht="30.75" customHeight="1">
      <c r="A191" s="65" t="s">
        <v>144</v>
      </c>
      <c r="B191" s="75" t="s">
        <v>173</v>
      </c>
      <c r="C191" s="75" t="s">
        <v>159</v>
      </c>
      <c r="D191" s="68" t="s">
        <v>179</v>
      </c>
      <c r="E191" s="74">
        <v>10</v>
      </c>
      <c r="F191" s="70" t="s">
        <v>164</v>
      </c>
      <c r="G191" s="44"/>
      <c r="H191" s="42"/>
      <c r="I191" s="72" t="s">
        <v>165</v>
      </c>
    </row>
    <row r="192" spans="1:9" ht="30.75" customHeight="1">
      <c r="A192" s="65" t="s">
        <v>144</v>
      </c>
      <c r="B192" s="73" t="s">
        <v>181</v>
      </c>
      <c r="C192" s="75" t="s">
        <v>174</v>
      </c>
      <c r="D192" s="68" t="s">
        <v>179</v>
      </c>
      <c r="E192" s="74">
        <v>20</v>
      </c>
      <c r="F192" s="70" t="s">
        <v>164</v>
      </c>
      <c r="G192" s="44"/>
      <c r="H192" s="42"/>
      <c r="I192" s="72" t="s">
        <v>165</v>
      </c>
    </row>
    <row r="193" spans="1:9" ht="30.75" customHeight="1">
      <c r="A193" s="65" t="s">
        <v>144</v>
      </c>
      <c r="B193" s="73" t="s">
        <v>177</v>
      </c>
      <c r="C193" s="73" t="s">
        <v>176</v>
      </c>
      <c r="D193" s="68" t="s">
        <v>179</v>
      </c>
      <c r="E193" s="74">
        <v>10</v>
      </c>
      <c r="F193" s="70" t="s">
        <v>164</v>
      </c>
      <c r="G193" s="44"/>
      <c r="H193" s="42"/>
      <c r="I193" s="72" t="s">
        <v>165</v>
      </c>
    </row>
    <row r="194" spans="1:9" ht="30.75" customHeight="1">
      <c r="A194" s="65" t="s">
        <v>144</v>
      </c>
      <c r="B194" s="180" t="s">
        <v>84</v>
      </c>
      <c r="C194" s="172" t="s">
        <v>369</v>
      </c>
      <c r="D194" s="9" t="s">
        <v>179</v>
      </c>
      <c r="E194" s="173">
        <v>10</v>
      </c>
      <c r="F194" s="70" t="s">
        <v>164</v>
      </c>
      <c r="G194" s="44"/>
      <c r="H194" s="42"/>
      <c r="I194" s="72" t="s">
        <v>165</v>
      </c>
    </row>
    <row r="195" spans="1:9" ht="30.75" customHeight="1">
      <c r="A195" s="65" t="s">
        <v>144</v>
      </c>
      <c r="B195" s="180" t="s">
        <v>85</v>
      </c>
      <c r="C195" s="172" t="s">
        <v>58</v>
      </c>
      <c r="D195" s="9" t="s">
        <v>179</v>
      </c>
      <c r="E195" s="173">
        <v>20</v>
      </c>
      <c r="F195" s="70" t="s">
        <v>164</v>
      </c>
      <c r="G195" s="44"/>
      <c r="H195" s="42"/>
      <c r="I195" s="72" t="s">
        <v>165</v>
      </c>
    </row>
    <row r="196" spans="1:9" ht="30.75" customHeight="1">
      <c r="A196" s="65" t="s">
        <v>144</v>
      </c>
      <c r="B196" s="180" t="s">
        <v>86</v>
      </c>
      <c r="C196" s="172" t="s">
        <v>59</v>
      </c>
      <c r="D196" s="9" t="s">
        <v>179</v>
      </c>
      <c r="E196" s="173">
        <v>20</v>
      </c>
      <c r="F196" s="70" t="s">
        <v>164</v>
      </c>
      <c r="G196" s="44"/>
      <c r="H196" s="42"/>
      <c r="I196" s="72" t="s">
        <v>165</v>
      </c>
    </row>
    <row r="197" spans="1:9" ht="30.75" customHeight="1">
      <c r="A197" s="65" t="s">
        <v>144</v>
      </c>
      <c r="B197" s="180" t="s">
        <v>87</v>
      </c>
      <c r="C197" s="172" t="s">
        <v>60</v>
      </c>
      <c r="D197" s="9" t="s">
        <v>179</v>
      </c>
      <c r="E197" s="173">
        <v>20</v>
      </c>
      <c r="F197" s="70" t="s">
        <v>164</v>
      </c>
      <c r="G197" s="44"/>
      <c r="H197" s="42"/>
      <c r="I197" s="72" t="s">
        <v>165</v>
      </c>
    </row>
    <row r="198" spans="1:9" ht="30.75" customHeight="1">
      <c r="A198" s="65" t="s">
        <v>144</v>
      </c>
      <c r="B198" s="180" t="s">
        <v>88</v>
      </c>
      <c r="C198" s="110" t="s">
        <v>61</v>
      </c>
      <c r="D198" s="9" t="s">
        <v>179</v>
      </c>
      <c r="E198" s="173">
        <v>20</v>
      </c>
      <c r="F198" s="70" t="s">
        <v>164</v>
      </c>
      <c r="G198" s="44"/>
      <c r="H198" s="42"/>
      <c r="I198" s="72" t="s">
        <v>165</v>
      </c>
    </row>
    <row r="199" spans="1:9" ht="30.75" customHeight="1">
      <c r="A199" s="65" t="s">
        <v>144</v>
      </c>
      <c r="B199" s="180" t="s">
        <v>89</v>
      </c>
      <c r="C199" s="172" t="s">
        <v>62</v>
      </c>
      <c r="D199" s="9" t="s">
        <v>179</v>
      </c>
      <c r="E199" s="173">
        <v>10</v>
      </c>
      <c r="F199" s="70" t="s">
        <v>164</v>
      </c>
      <c r="G199" s="44"/>
      <c r="H199" s="42"/>
      <c r="I199" s="72" t="s">
        <v>165</v>
      </c>
    </row>
    <row r="200" spans="1:9" ht="30.75" customHeight="1">
      <c r="A200" s="65" t="s">
        <v>144</v>
      </c>
      <c r="B200" s="181" t="s">
        <v>90</v>
      </c>
      <c r="C200" s="176" t="s">
        <v>91</v>
      </c>
      <c r="D200" s="9" t="s">
        <v>179</v>
      </c>
      <c r="E200" s="173">
        <v>5</v>
      </c>
      <c r="F200" s="70" t="s">
        <v>164</v>
      </c>
      <c r="G200" s="44"/>
      <c r="H200" s="42"/>
      <c r="I200" s="72" t="s">
        <v>165</v>
      </c>
    </row>
    <row r="201" spans="1:9" ht="30.75" customHeight="1">
      <c r="A201" s="65" t="s">
        <v>144</v>
      </c>
      <c r="B201" s="181" t="s">
        <v>63</v>
      </c>
      <c r="C201" s="176" t="s">
        <v>275</v>
      </c>
      <c r="D201" s="9" t="s">
        <v>179</v>
      </c>
      <c r="E201" s="173">
        <v>10</v>
      </c>
      <c r="F201" s="70" t="s">
        <v>164</v>
      </c>
      <c r="G201" s="44"/>
      <c r="H201" s="42"/>
      <c r="I201" s="72" t="s">
        <v>165</v>
      </c>
    </row>
    <row r="202" spans="1:9" ht="30.75" customHeight="1">
      <c r="A202" s="65" t="s">
        <v>144</v>
      </c>
      <c r="B202" s="181" t="s">
        <v>64</v>
      </c>
      <c r="C202" s="176" t="s">
        <v>373</v>
      </c>
      <c r="D202" s="9" t="s">
        <v>179</v>
      </c>
      <c r="E202" s="177">
        <v>10</v>
      </c>
      <c r="F202" s="70" t="s">
        <v>164</v>
      </c>
      <c r="G202" s="44"/>
      <c r="H202" s="42"/>
      <c r="I202" s="72" t="s">
        <v>165</v>
      </c>
    </row>
    <row r="203" spans="1:9" ht="30.75" customHeight="1">
      <c r="A203" s="65" t="s">
        <v>144</v>
      </c>
      <c r="B203" s="181" t="s">
        <v>65</v>
      </c>
      <c r="C203" s="176" t="s">
        <v>66</v>
      </c>
      <c r="D203" s="9" t="s">
        <v>179</v>
      </c>
      <c r="E203" s="177">
        <v>5</v>
      </c>
      <c r="F203" s="70" t="s">
        <v>164</v>
      </c>
      <c r="G203" s="44"/>
      <c r="H203" s="42"/>
      <c r="I203" s="72" t="s">
        <v>165</v>
      </c>
    </row>
    <row r="204" spans="1:9" ht="30.75" customHeight="1">
      <c r="A204" s="65" t="s">
        <v>144</v>
      </c>
      <c r="B204" s="181" t="s">
        <v>8</v>
      </c>
      <c r="C204" s="176" t="s">
        <v>67</v>
      </c>
      <c r="D204" s="9" t="s">
        <v>179</v>
      </c>
      <c r="E204" s="177">
        <v>10</v>
      </c>
      <c r="F204" s="70" t="s">
        <v>164</v>
      </c>
      <c r="G204" s="44"/>
      <c r="H204" s="42"/>
      <c r="I204" s="72" t="s">
        <v>165</v>
      </c>
    </row>
    <row r="205" spans="1:9" ht="30.75" customHeight="1">
      <c r="A205" s="65" t="s">
        <v>144</v>
      </c>
      <c r="B205" s="181" t="s">
        <v>0</v>
      </c>
      <c r="C205" s="176" t="s">
        <v>68</v>
      </c>
      <c r="D205" s="9" t="s">
        <v>179</v>
      </c>
      <c r="E205" s="178">
        <v>20</v>
      </c>
      <c r="F205" s="70" t="s">
        <v>164</v>
      </c>
      <c r="G205" s="44"/>
      <c r="H205" s="42"/>
      <c r="I205" s="72" t="s">
        <v>165</v>
      </c>
    </row>
    <row r="206" spans="1:9" ht="30.75" customHeight="1">
      <c r="A206" s="65" t="s">
        <v>144</v>
      </c>
      <c r="B206" s="181" t="s">
        <v>92</v>
      </c>
      <c r="C206" s="176" t="s">
        <v>517</v>
      </c>
      <c r="D206" s="9" t="s">
        <v>179</v>
      </c>
      <c r="E206" s="177">
        <v>5</v>
      </c>
      <c r="F206" s="70" t="s">
        <v>164</v>
      </c>
      <c r="G206" s="44"/>
      <c r="H206" s="42"/>
      <c r="I206" s="72" t="s">
        <v>165</v>
      </c>
    </row>
    <row r="207" spans="1:9" ht="30.75" customHeight="1">
      <c r="A207" s="65" t="s">
        <v>144</v>
      </c>
      <c r="B207" s="181" t="s">
        <v>93</v>
      </c>
      <c r="C207" s="176" t="s">
        <v>94</v>
      </c>
      <c r="D207" s="9" t="s">
        <v>179</v>
      </c>
      <c r="E207" s="178">
        <v>10</v>
      </c>
      <c r="F207" s="70" t="s">
        <v>164</v>
      </c>
      <c r="G207" s="44"/>
      <c r="H207" s="42"/>
      <c r="I207" s="72" t="s">
        <v>165</v>
      </c>
    </row>
    <row r="208" spans="1:9" ht="30.75" customHeight="1">
      <c r="A208" s="65" t="s">
        <v>144</v>
      </c>
      <c r="B208" s="181" t="s">
        <v>95</v>
      </c>
      <c r="C208" s="176" t="s">
        <v>96</v>
      </c>
      <c r="D208" s="9" t="s">
        <v>179</v>
      </c>
      <c r="E208" s="178">
        <v>20</v>
      </c>
      <c r="F208" s="70" t="s">
        <v>164</v>
      </c>
      <c r="G208" s="44"/>
      <c r="H208" s="42"/>
      <c r="I208" s="72" t="s">
        <v>165</v>
      </c>
    </row>
    <row r="209" spans="1:9" ht="30.75" customHeight="1">
      <c r="A209" s="65" t="s">
        <v>144</v>
      </c>
      <c r="B209" s="181" t="s">
        <v>97</v>
      </c>
      <c r="C209" s="176" t="s">
        <v>98</v>
      </c>
      <c r="D209" s="9" t="s">
        <v>179</v>
      </c>
      <c r="E209" s="178">
        <v>20</v>
      </c>
      <c r="F209" s="70" t="s">
        <v>164</v>
      </c>
      <c r="G209" s="44"/>
      <c r="H209" s="42"/>
      <c r="I209" s="72" t="s">
        <v>165</v>
      </c>
    </row>
    <row r="210" spans="1:9" ht="30.75" customHeight="1">
      <c r="A210" s="65" t="s">
        <v>144</v>
      </c>
      <c r="B210" s="181" t="s">
        <v>99</v>
      </c>
      <c r="C210" s="175" t="s">
        <v>100</v>
      </c>
      <c r="D210" s="9" t="s">
        <v>179</v>
      </c>
      <c r="E210" s="178">
        <v>20</v>
      </c>
      <c r="F210" s="70" t="s">
        <v>164</v>
      </c>
      <c r="G210" s="44"/>
      <c r="H210" s="42"/>
      <c r="I210" s="72" t="s">
        <v>165</v>
      </c>
    </row>
    <row r="211" spans="1:9" ht="30.75" customHeight="1">
      <c r="A211" s="65" t="s">
        <v>144</v>
      </c>
      <c r="B211" s="181" t="s">
        <v>101</v>
      </c>
      <c r="C211" s="175" t="s">
        <v>1</v>
      </c>
      <c r="D211" s="9" t="s">
        <v>179</v>
      </c>
      <c r="E211" s="178">
        <v>10</v>
      </c>
      <c r="F211" s="70" t="s">
        <v>164</v>
      </c>
      <c r="G211" s="44"/>
      <c r="H211" s="72" t="s">
        <v>165</v>
      </c>
      <c r="I211" s="72"/>
    </row>
    <row r="212" spans="1:9" ht="30.75" customHeight="1">
      <c r="A212" s="65" t="s">
        <v>144</v>
      </c>
      <c r="B212" s="181" t="s">
        <v>102</v>
      </c>
      <c r="C212" s="175" t="s">
        <v>518</v>
      </c>
      <c r="D212" s="9" t="s">
        <v>179</v>
      </c>
      <c r="E212" s="178">
        <v>10</v>
      </c>
      <c r="F212" s="70" t="s">
        <v>164</v>
      </c>
      <c r="G212" s="44"/>
      <c r="H212" s="42"/>
      <c r="I212" s="72" t="s">
        <v>165</v>
      </c>
    </row>
    <row r="213" spans="1:9" ht="30.75" customHeight="1">
      <c r="A213" s="65" t="s">
        <v>144</v>
      </c>
      <c r="B213" s="181" t="s">
        <v>69</v>
      </c>
      <c r="C213" s="175" t="s">
        <v>70</v>
      </c>
      <c r="D213" s="9" t="s">
        <v>179</v>
      </c>
      <c r="E213" s="178">
        <v>20</v>
      </c>
      <c r="F213" s="70" t="s">
        <v>164</v>
      </c>
      <c r="G213" s="44"/>
      <c r="H213" s="42"/>
      <c r="I213" s="72" t="s">
        <v>165</v>
      </c>
    </row>
    <row r="214" spans="1:9" ht="30.75" customHeight="1">
      <c r="A214" s="65" t="s">
        <v>144</v>
      </c>
      <c r="B214" s="181" t="s">
        <v>71</v>
      </c>
      <c r="C214" s="175" t="s">
        <v>72</v>
      </c>
      <c r="D214" s="9" t="s">
        <v>179</v>
      </c>
      <c r="E214" s="178">
        <v>20</v>
      </c>
      <c r="F214" s="70" t="s">
        <v>164</v>
      </c>
      <c r="G214" s="44"/>
      <c r="H214" s="42"/>
      <c r="I214" s="72" t="s">
        <v>165</v>
      </c>
    </row>
    <row r="215" spans="1:9" ht="30.75" customHeight="1">
      <c r="A215" s="65" t="s">
        <v>144</v>
      </c>
      <c r="B215" s="181" t="s">
        <v>73</v>
      </c>
      <c r="C215" s="175" t="s">
        <v>515</v>
      </c>
      <c r="D215" s="9" t="s">
        <v>179</v>
      </c>
      <c r="E215" s="178">
        <v>10</v>
      </c>
      <c r="F215" s="70" t="s">
        <v>164</v>
      </c>
      <c r="G215" s="44"/>
      <c r="H215" s="42"/>
      <c r="I215" s="72" t="s">
        <v>165</v>
      </c>
    </row>
    <row r="216" spans="1:9" ht="30.75" customHeight="1">
      <c r="A216" s="65" t="s">
        <v>144</v>
      </c>
      <c r="B216" s="181" t="s">
        <v>74</v>
      </c>
      <c r="C216" s="175" t="s">
        <v>75</v>
      </c>
      <c r="D216" s="9" t="s">
        <v>179</v>
      </c>
      <c r="E216" s="178">
        <v>20</v>
      </c>
      <c r="F216" s="70" t="s">
        <v>164</v>
      </c>
      <c r="G216" s="44"/>
      <c r="H216" s="42"/>
      <c r="I216" s="72" t="s">
        <v>165</v>
      </c>
    </row>
    <row r="217" spans="1:9" ht="30.75" customHeight="1">
      <c r="A217" s="65" t="s">
        <v>144</v>
      </c>
      <c r="B217" s="181" t="s">
        <v>76</v>
      </c>
      <c r="C217" s="175" t="s">
        <v>5</v>
      </c>
      <c r="D217" s="9" t="s">
        <v>179</v>
      </c>
      <c r="E217" s="178">
        <v>20</v>
      </c>
      <c r="F217" s="70" t="s">
        <v>164</v>
      </c>
      <c r="G217" s="44"/>
      <c r="H217" s="42"/>
      <c r="I217" s="72" t="s">
        <v>165</v>
      </c>
    </row>
    <row r="218" spans="1:9" ht="30.75" customHeight="1">
      <c r="A218" s="65" t="s">
        <v>144</v>
      </c>
      <c r="B218" s="181" t="s">
        <v>2</v>
      </c>
      <c r="C218" s="175" t="s">
        <v>439</v>
      </c>
      <c r="D218" s="9" t="s">
        <v>179</v>
      </c>
      <c r="E218" s="178">
        <v>20</v>
      </c>
      <c r="F218" s="70" t="s">
        <v>164</v>
      </c>
      <c r="G218" s="44"/>
      <c r="H218" s="42"/>
      <c r="I218" s="72" t="s">
        <v>165</v>
      </c>
    </row>
    <row r="219" spans="1:9" ht="30.75" customHeight="1">
      <c r="A219" s="65" t="s">
        <v>144</v>
      </c>
      <c r="B219" s="181" t="s">
        <v>103</v>
      </c>
      <c r="C219" s="175" t="s">
        <v>104</v>
      </c>
      <c r="D219" s="9" t="s">
        <v>179</v>
      </c>
      <c r="E219" s="178">
        <v>20</v>
      </c>
      <c r="F219" s="70" t="s">
        <v>164</v>
      </c>
      <c r="G219" s="44"/>
      <c r="H219" s="42"/>
      <c r="I219" s="72" t="s">
        <v>165</v>
      </c>
    </row>
    <row r="220" spans="1:9" ht="30.75" customHeight="1">
      <c r="A220" s="65" t="s">
        <v>144</v>
      </c>
      <c r="B220" s="181" t="s">
        <v>105</v>
      </c>
      <c r="C220" s="174" t="s">
        <v>512</v>
      </c>
      <c r="D220" s="9" t="s">
        <v>179</v>
      </c>
      <c r="E220" s="178">
        <v>5</v>
      </c>
      <c r="F220" s="70" t="s">
        <v>164</v>
      </c>
      <c r="G220" s="44"/>
      <c r="H220" s="72" t="s">
        <v>165</v>
      </c>
      <c r="I220" s="72"/>
    </row>
    <row r="221" spans="1:9" ht="30.75" customHeight="1">
      <c r="A221" s="65" t="s">
        <v>144</v>
      </c>
      <c r="B221" s="181" t="s">
        <v>77</v>
      </c>
      <c r="C221" s="174" t="s">
        <v>512</v>
      </c>
      <c r="D221" s="9" t="s">
        <v>179</v>
      </c>
      <c r="E221" s="178">
        <v>5</v>
      </c>
      <c r="F221" s="70" t="s">
        <v>164</v>
      </c>
      <c r="G221" s="44"/>
      <c r="H221" s="72" t="s">
        <v>165</v>
      </c>
      <c r="I221" s="72"/>
    </row>
    <row r="222" spans="1:9" ht="30.75" customHeight="1">
      <c r="A222" s="65" t="s">
        <v>144</v>
      </c>
      <c r="B222" s="181" t="s">
        <v>78</v>
      </c>
      <c r="C222" s="175" t="s">
        <v>12</v>
      </c>
      <c r="D222" s="9" t="s">
        <v>179</v>
      </c>
      <c r="E222" s="178">
        <v>10</v>
      </c>
      <c r="F222" s="70" t="s">
        <v>164</v>
      </c>
      <c r="G222" s="44"/>
      <c r="H222" s="42"/>
      <c r="I222" s="72" t="s">
        <v>165</v>
      </c>
    </row>
    <row r="223" spans="1:9" ht="30.75" customHeight="1">
      <c r="A223" s="65" t="s">
        <v>144</v>
      </c>
      <c r="B223" s="181" t="s">
        <v>79</v>
      </c>
      <c r="C223" s="175" t="s">
        <v>32</v>
      </c>
      <c r="D223" s="9" t="s">
        <v>179</v>
      </c>
      <c r="E223" s="178">
        <v>10</v>
      </c>
      <c r="F223" s="70" t="s">
        <v>164</v>
      </c>
      <c r="G223" s="44"/>
      <c r="H223" s="42"/>
      <c r="I223" s="72" t="s">
        <v>165</v>
      </c>
    </row>
    <row r="224" spans="1:9" ht="30.75" customHeight="1">
      <c r="A224" s="65" t="s">
        <v>144</v>
      </c>
      <c r="B224" s="181" t="s">
        <v>106</v>
      </c>
      <c r="C224" s="175" t="s">
        <v>32</v>
      </c>
      <c r="D224" s="9" t="s">
        <v>179</v>
      </c>
      <c r="E224" s="178">
        <v>10</v>
      </c>
      <c r="F224" s="70" t="s">
        <v>164</v>
      </c>
      <c r="G224" s="44"/>
      <c r="H224" s="42"/>
      <c r="I224" s="72" t="s">
        <v>165</v>
      </c>
    </row>
    <row r="225" spans="1:9" ht="30.75" customHeight="1">
      <c r="A225" s="65" t="s">
        <v>144</v>
      </c>
      <c r="B225" s="181" t="s">
        <v>80</v>
      </c>
      <c r="C225" s="175" t="s">
        <v>367</v>
      </c>
      <c r="D225" s="9" t="s">
        <v>179</v>
      </c>
      <c r="E225" s="178">
        <v>20</v>
      </c>
      <c r="F225" s="70" t="s">
        <v>164</v>
      </c>
      <c r="G225" s="44"/>
      <c r="H225" s="42"/>
      <c r="I225" s="72" t="s">
        <v>165</v>
      </c>
    </row>
    <row r="226" spans="1:9" ht="30.75" customHeight="1">
      <c r="A226" s="65" t="s">
        <v>144</v>
      </c>
      <c r="B226" s="181" t="s">
        <v>7</v>
      </c>
      <c r="C226" s="175" t="s">
        <v>354</v>
      </c>
      <c r="D226" s="9" t="s">
        <v>179</v>
      </c>
      <c r="E226" s="178">
        <v>20</v>
      </c>
      <c r="F226" s="70" t="s">
        <v>164</v>
      </c>
      <c r="G226" s="44"/>
      <c r="H226" s="42"/>
      <c r="I226" s="72" t="s">
        <v>165</v>
      </c>
    </row>
    <row r="227" spans="1:9" ht="30.75" customHeight="1">
      <c r="A227" s="65" t="s">
        <v>144</v>
      </c>
      <c r="B227" s="181" t="s">
        <v>107</v>
      </c>
      <c r="C227" s="175" t="s">
        <v>108</v>
      </c>
      <c r="D227" s="9" t="s">
        <v>179</v>
      </c>
      <c r="E227" s="178">
        <v>20</v>
      </c>
      <c r="F227" s="70" t="s">
        <v>164</v>
      </c>
      <c r="G227" s="44"/>
      <c r="H227" s="42"/>
      <c r="I227" s="72" t="s">
        <v>165</v>
      </c>
    </row>
    <row r="228" spans="1:9" ht="30.75" customHeight="1">
      <c r="A228" s="65" t="s">
        <v>144</v>
      </c>
      <c r="B228" s="181" t="s">
        <v>513</v>
      </c>
      <c r="C228" s="175" t="s">
        <v>440</v>
      </c>
      <c r="D228" s="9" t="s">
        <v>179</v>
      </c>
      <c r="E228" s="179">
        <v>10</v>
      </c>
      <c r="F228" s="70" t="s">
        <v>164</v>
      </c>
      <c r="G228" s="44"/>
      <c r="H228" s="42"/>
      <c r="I228" s="72" t="s">
        <v>165</v>
      </c>
    </row>
    <row r="229" spans="1:9" ht="30.75" customHeight="1">
      <c r="A229" s="65" t="s">
        <v>144</v>
      </c>
      <c r="B229" s="181" t="s">
        <v>81</v>
      </c>
      <c r="C229" s="175" t="s">
        <v>82</v>
      </c>
      <c r="D229" s="9" t="s">
        <v>179</v>
      </c>
      <c r="E229" s="179">
        <v>20</v>
      </c>
      <c r="F229" s="70" t="s">
        <v>164</v>
      </c>
      <c r="G229" s="44"/>
      <c r="H229" s="42"/>
      <c r="I229" s="72" t="s">
        <v>165</v>
      </c>
    </row>
    <row r="230" spans="1:9" ht="30.75" customHeight="1">
      <c r="A230" s="65" t="s">
        <v>144</v>
      </c>
      <c r="B230" s="181" t="s">
        <v>83</v>
      </c>
      <c r="C230" s="175" t="s">
        <v>479</v>
      </c>
      <c r="D230" s="9" t="s">
        <v>179</v>
      </c>
      <c r="E230" s="178">
        <v>20</v>
      </c>
      <c r="F230" s="70" t="s">
        <v>164</v>
      </c>
      <c r="G230" s="44"/>
      <c r="H230" s="42"/>
      <c r="I230" s="72" t="s">
        <v>165</v>
      </c>
    </row>
    <row r="231" spans="1:9" ht="28.5">
      <c r="A231" s="82" t="s">
        <v>145</v>
      </c>
      <c r="B231" s="73" t="s">
        <v>175</v>
      </c>
      <c r="C231" s="75" t="s">
        <v>295</v>
      </c>
      <c r="D231" s="68" t="s">
        <v>179</v>
      </c>
      <c r="E231" s="74">
        <v>10</v>
      </c>
      <c r="F231" s="70" t="s">
        <v>164</v>
      </c>
      <c r="G231" s="44"/>
      <c r="H231" s="42"/>
      <c r="I231" s="72" t="s">
        <v>165</v>
      </c>
    </row>
    <row r="232" spans="1:9" ht="28.5">
      <c r="A232" s="82" t="s">
        <v>145</v>
      </c>
      <c r="B232" s="73" t="s">
        <v>178</v>
      </c>
      <c r="C232" s="75" t="s">
        <v>296</v>
      </c>
      <c r="D232" s="68" t="s">
        <v>179</v>
      </c>
      <c r="E232" s="74">
        <v>10</v>
      </c>
      <c r="F232" s="70" t="s">
        <v>164</v>
      </c>
      <c r="G232" s="44"/>
      <c r="H232" s="42"/>
      <c r="I232" s="72" t="s">
        <v>165</v>
      </c>
    </row>
    <row r="233" spans="1:9" ht="28.5">
      <c r="A233" s="82" t="s">
        <v>145</v>
      </c>
      <c r="B233" s="17" t="s">
        <v>122</v>
      </c>
      <c r="C233" s="17" t="s">
        <v>11</v>
      </c>
      <c r="D233" s="68" t="s">
        <v>179</v>
      </c>
      <c r="E233" s="169">
        <v>5</v>
      </c>
      <c r="F233" s="70" t="s">
        <v>164</v>
      </c>
      <c r="G233" s="44"/>
      <c r="H233" s="42"/>
      <c r="I233" s="72" t="s">
        <v>165</v>
      </c>
    </row>
    <row r="234" spans="1:9" ht="28.5">
      <c r="A234" s="82" t="s">
        <v>145</v>
      </c>
      <c r="B234" s="17" t="s">
        <v>123</v>
      </c>
      <c r="C234" s="17" t="s">
        <v>3</v>
      </c>
      <c r="D234" s="68" t="s">
        <v>179</v>
      </c>
      <c r="E234" s="169">
        <v>10</v>
      </c>
      <c r="F234" s="70" t="s">
        <v>164</v>
      </c>
      <c r="G234" s="44"/>
      <c r="H234" s="42"/>
      <c r="I234" s="72" t="s">
        <v>165</v>
      </c>
    </row>
    <row r="235" spans="1:9" ht="28.5">
      <c r="A235" s="82" t="s">
        <v>145</v>
      </c>
      <c r="B235" s="17" t="s">
        <v>124</v>
      </c>
      <c r="C235" s="17" t="s">
        <v>125</v>
      </c>
      <c r="D235" s="68" t="s">
        <v>179</v>
      </c>
      <c r="E235" s="169">
        <v>10</v>
      </c>
      <c r="F235" s="70" t="s">
        <v>164</v>
      </c>
      <c r="G235" s="44"/>
      <c r="H235" s="42"/>
      <c r="I235" s="72" t="s">
        <v>165</v>
      </c>
    </row>
    <row r="236" spans="1:9" ht="28.5">
      <c r="A236" s="82" t="s">
        <v>145</v>
      </c>
      <c r="B236" s="17" t="s">
        <v>126</v>
      </c>
      <c r="C236" s="17" t="s">
        <v>127</v>
      </c>
      <c r="D236" s="68" t="s">
        <v>179</v>
      </c>
      <c r="E236" s="169">
        <v>10</v>
      </c>
      <c r="F236" s="70" t="s">
        <v>164</v>
      </c>
      <c r="G236" s="44"/>
      <c r="H236" s="42"/>
      <c r="I236" s="72" t="s">
        <v>165</v>
      </c>
    </row>
    <row r="237" spans="1:9" ht="28.5">
      <c r="A237" s="82" t="s">
        <v>145</v>
      </c>
      <c r="B237" s="17" t="s">
        <v>128</v>
      </c>
      <c r="C237" s="17" t="s">
        <v>10</v>
      </c>
      <c r="D237" s="68" t="s">
        <v>179</v>
      </c>
      <c r="E237" s="169">
        <v>5</v>
      </c>
      <c r="F237" s="70" t="s">
        <v>164</v>
      </c>
      <c r="G237" s="44"/>
      <c r="H237" s="42"/>
      <c r="I237" s="72" t="s">
        <v>165</v>
      </c>
    </row>
    <row r="238" spans="1:9" ht="28.5">
      <c r="A238" s="82" t="s">
        <v>145</v>
      </c>
      <c r="B238" s="168" t="s">
        <v>129</v>
      </c>
      <c r="C238" s="168" t="s">
        <v>130</v>
      </c>
      <c r="D238" s="68" t="s">
        <v>179</v>
      </c>
      <c r="E238" s="169">
        <v>10</v>
      </c>
      <c r="F238" s="70" t="s">
        <v>164</v>
      </c>
      <c r="G238" s="44"/>
      <c r="H238" s="42"/>
      <c r="I238" s="72" t="s">
        <v>165</v>
      </c>
    </row>
    <row r="239" spans="1:9" ht="28.5">
      <c r="A239" s="82" t="s">
        <v>145</v>
      </c>
      <c r="B239" s="168" t="s">
        <v>131</v>
      </c>
      <c r="C239" s="168" t="s">
        <v>132</v>
      </c>
      <c r="D239" s="68" t="s">
        <v>179</v>
      </c>
      <c r="E239" s="169">
        <v>5</v>
      </c>
      <c r="F239" s="70" t="s">
        <v>164</v>
      </c>
      <c r="G239" s="44"/>
      <c r="H239" s="42"/>
      <c r="I239" s="72" t="s">
        <v>165</v>
      </c>
    </row>
    <row r="240" spans="1:9" ht="28.5">
      <c r="A240" s="82" t="s">
        <v>145</v>
      </c>
      <c r="B240" s="168" t="s">
        <v>133</v>
      </c>
      <c r="C240" s="168" t="s">
        <v>132</v>
      </c>
      <c r="D240" s="68" t="s">
        <v>179</v>
      </c>
      <c r="E240" s="169">
        <v>5</v>
      </c>
      <c r="F240" s="70" t="s">
        <v>164</v>
      </c>
      <c r="G240" s="44"/>
      <c r="H240" s="42"/>
      <c r="I240" s="72" t="s">
        <v>165</v>
      </c>
    </row>
    <row r="241" spans="1:9" ht="28.5">
      <c r="A241" s="82" t="s">
        <v>145</v>
      </c>
      <c r="B241" s="168" t="s">
        <v>134</v>
      </c>
      <c r="C241" s="168" t="s">
        <v>135</v>
      </c>
      <c r="D241" s="68" t="s">
        <v>179</v>
      </c>
      <c r="E241" s="169">
        <v>20</v>
      </c>
      <c r="F241" s="70" t="s">
        <v>164</v>
      </c>
      <c r="G241" s="44"/>
      <c r="H241" s="42"/>
      <c r="I241" s="72" t="s">
        <v>165</v>
      </c>
    </row>
    <row r="242" spans="1:9" ht="28.5">
      <c r="A242" s="82" t="s">
        <v>145</v>
      </c>
      <c r="B242" s="168" t="s">
        <v>136</v>
      </c>
      <c r="C242" s="168" t="s">
        <v>159</v>
      </c>
      <c r="D242" s="68" t="s">
        <v>179</v>
      </c>
      <c r="E242" s="169">
        <v>5</v>
      </c>
      <c r="F242" s="70" t="s">
        <v>164</v>
      </c>
      <c r="G242" s="44"/>
      <c r="H242" s="42"/>
      <c r="I242" s="72" t="s">
        <v>165</v>
      </c>
    </row>
    <row r="243" spans="1:9" ht="28.5">
      <c r="A243" s="82" t="s">
        <v>145</v>
      </c>
      <c r="B243" s="168" t="s">
        <v>137</v>
      </c>
      <c r="C243" s="168" t="s">
        <v>9</v>
      </c>
      <c r="D243" s="68" t="s">
        <v>179</v>
      </c>
      <c r="E243" s="169">
        <v>5</v>
      </c>
      <c r="F243" s="70" t="s">
        <v>164</v>
      </c>
      <c r="G243" s="44"/>
      <c r="H243" s="42"/>
      <c r="I243" s="72" t="s">
        <v>165</v>
      </c>
    </row>
    <row r="244" spans="1:9" ht="28.5">
      <c r="A244" s="82" t="s">
        <v>145</v>
      </c>
      <c r="B244" s="168" t="s">
        <v>109</v>
      </c>
      <c r="C244" s="168" t="s">
        <v>6</v>
      </c>
      <c r="D244" s="68" t="s">
        <v>179</v>
      </c>
      <c r="E244" s="169">
        <v>5</v>
      </c>
      <c r="F244" s="70" t="s">
        <v>164</v>
      </c>
      <c r="G244" s="44"/>
      <c r="H244" s="42"/>
      <c r="I244" s="72" t="s">
        <v>165</v>
      </c>
    </row>
    <row r="245" spans="1:9" ht="28.5">
      <c r="A245" s="82" t="s">
        <v>145</v>
      </c>
      <c r="B245" s="168" t="s">
        <v>110</v>
      </c>
      <c r="C245" s="168" t="s">
        <v>111</v>
      </c>
      <c r="D245" s="68" t="s">
        <v>179</v>
      </c>
      <c r="E245" s="183">
        <v>10</v>
      </c>
      <c r="F245" s="70" t="s">
        <v>164</v>
      </c>
      <c r="G245" s="44"/>
      <c r="H245" s="42"/>
      <c r="I245" s="72" t="s">
        <v>165</v>
      </c>
    </row>
    <row r="246" spans="1:9" ht="28.5">
      <c r="A246" s="82" t="s">
        <v>145</v>
      </c>
      <c r="B246" s="168" t="s">
        <v>112</v>
      </c>
      <c r="C246" s="168" t="s">
        <v>113</v>
      </c>
      <c r="D246" s="68" t="s">
        <v>179</v>
      </c>
      <c r="E246" s="170">
        <v>20</v>
      </c>
      <c r="F246" s="70" t="s">
        <v>164</v>
      </c>
      <c r="G246" s="44"/>
      <c r="H246" s="42"/>
      <c r="I246" s="72" t="s">
        <v>165</v>
      </c>
    </row>
    <row r="247" spans="1:9" ht="28.5">
      <c r="A247" s="82" t="s">
        <v>145</v>
      </c>
      <c r="B247" s="168" t="s">
        <v>114</v>
      </c>
      <c r="C247" s="168" t="s">
        <v>115</v>
      </c>
      <c r="D247" s="68" t="s">
        <v>179</v>
      </c>
      <c r="E247" s="170">
        <v>10</v>
      </c>
      <c r="F247" s="70" t="s">
        <v>164</v>
      </c>
      <c r="G247" s="44"/>
      <c r="H247" s="42"/>
      <c r="I247" s="72" t="s">
        <v>165</v>
      </c>
    </row>
    <row r="248" spans="1:9" ht="28.5">
      <c r="A248" s="82" t="s">
        <v>145</v>
      </c>
      <c r="B248" s="168" t="s">
        <v>138</v>
      </c>
      <c r="C248" s="168" t="s">
        <v>139</v>
      </c>
      <c r="D248" s="68" t="s">
        <v>179</v>
      </c>
      <c r="E248" s="170">
        <v>5</v>
      </c>
      <c r="F248" s="70" t="s">
        <v>164</v>
      </c>
      <c r="G248" s="44"/>
      <c r="H248" s="42"/>
      <c r="I248" s="72" t="s">
        <v>165</v>
      </c>
    </row>
    <row r="249" spans="1:9" ht="28.5">
      <c r="A249" s="82" t="s">
        <v>145</v>
      </c>
      <c r="B249" s="167" t="s">
        <v>140</v>
      </c>
      <c r="C249" s="167" t="s">
        <v>360</v>
      </c>
      <c r="D249" s="68" t="s">
        <v>179</v>
      </c>
      <c r="E249" s="171">
        <v>10</v>
      </c>
      <c r="F249" s="70" t="s">
        <v>164</v>
      </c>
      <c r="G249" s="44"/>
      <c r="H249" s="42"/>
      <c r="I249" s="72" t="s">
        <v>165</v>
      </c>
    </row>
    <row r="250" spans="1:9" ht="28.5">
      <c r="A250" s="82" t="s">
        <v>145</v>
      </c>
      <c r="B250" s="167" t="s">
        <v>141</v>
      </c>
      <c r="C250" s="167" t="s">
        <v>142</v>
      </c>
      <c r="D250" s="68" t="s">
        <v>179</v>
      </c>
      <c r="E250" s="171">
        <v>5</v>
      </c>
      <c r="F250" s="70" t="s">
        <v>164</v>
      </c>
      <c r="G250" s="44"/>
      <c r="H250" s="42"/>
      <c r="I250" s="72" t="s">
        <v>165</v>
      </c>
    </row>
    <row r="251" spans="1:9" ht="28.5">
      <c r="A251" s="82" t="s">
        <v>145</v>
      </c>
      <c r="B251" s="167" t="s">
        <v>116</v>
      </c>
      <c r="C251" s="167" t="s">
        <v>4</v>
      </c>
      <c r="D251" s="68" t="s">
        <v>179</v>
      </c>
      <c r="E251" s="171">
        <v>20</v>
      </c>
      <c r="F251" s="70" t="s">
        <v>164</v>
      </c>
      <c r="G251" s="44"/>
      <c r="H251" s="42"/>
      <c r="I251" s="72" t="s">
        <v>165</v>
      </c>
    </row>
    <row r="252" spans="1:9" ht="28.5">
      <c r="A252" s="82" t="s">
        <v>145</v>
      </c>
      <c r="B252" s="167" t="s">
        <v>117</v>
      </c>
      <c r="C252" s="167" t="s">
        <v>358</v>
      </c>
      <c r="D252" s="68" t="s">
        <v>179</v>
      </c>
      <c r="E252" s="171">
        <v>20</v>
      </c>
      <c r="F252" s="70" t="s">
        <v>164</v>
      </c>
      <c r="G252" s="44"/>
      <c r="H252" s="42"/>
      <c r="I252" s="72" t="s">
        <v>165</v>
      </c>
    </row>
    <row r="253" spans="1:9" ht="28.5">
      <c r="A253" s="82" t="s">
        <v>145</v>
      </c>
      <c r="B253" s="167" t="s">
        <v>118</v>
      </c>
      <c r="C253" s="167" t="s">
        <v>516</v>
      </c>
      <c r="D253" s="68" t="s">
        <v>179</v>
      </c>
      <c r="E253" s="171">
        <v>5</v>
      </c>
      <c r="F253" s="70" t="s">
        <v>164</v>
      </c>
      <c r="G253" s="44"/>
      <c r="H253" s="42"/>
      <c r="I253" s="72" t="s">
        <v>165</v>
      </c>
    </row>
    <row r="254" spans="1:9" ht="28.5">
      <c r="A254" s="82" t="s">
        <v>145</v>
      </c>
      <c r="B254" s="167" t="s">
        <v>119</v>
      </c>
      <c r="C254" s="167" t="s">
        <v>360</v>
      </c>
      <c r="D254" s="68" t="s">
        <v>179</v>
      </c>
      <c r="E254" s="171">
        <v>10</v>
      </c>
      <c r="F254" s="70" t="s">
        <v>164</v>
      </c>
      <c r="G254" s="44"/>
      <c r="H254" s="42"/>
      <c r="I254" s="72" t="s">
        <v>165</v>
      </c>
    </row>
    <row r="255" spans="1:9" ht="28.5">
      <c r="A255" s="82" t="s">
        <v>145</v>
      </c>
      <c r="B255" s="167" t="s">
        <v>120</v>
      </c>
      <c r="C255" s="182" t="s">
        <v>121</v>
      </c>
      <c r="D255" s="68" t="s">
        <v>179</v>
      </c>
      <c r="E255" s="171">
        <v>10</v>
      </c>
      <c r="F255" s="70" t="s">
        <v>164</v>
      </c>
      <c r="G255" s="44"/>
      <c r="H255" s="42"/>
      <c r="I255" s="72" t="s">
        <v>165</v>
      </c>
    </row>
    <row r="256" spans="1:9" s="199" customFormat="1" ht="16.5">
      <c r="A256" s="77" t="s">
        <v>157</v>
      </c>
      <c r="B256" s="78"/>
      <c r="C256" s="78"/>
      <c r="D256" s="197"/>
      <c r="E256" s="198">
        <f>E6+E10+E19+E25+E110+E114+E119+E143+E145+E151+E153+E155+E167+E184+E186</f>
        <v>13882</v>
      </c>
      <c r="F256" s="79"/>
      <c r="G256" s="78"/>
      <c r="H256" s="80"/>
      <c r="I256" s="81"/>
    </row>
    <row r="257" spans="1:9" ht="16.5">
      <c r="A257" s="23" t="s">
        <v>182</v>
      </c>
      <c r="B257" s="23" t="s">
        <v>183</v>
      </c>
      <c r="C257" s="145" t="s">
        <v>185</v>
      </c>
      <c r="D257" s="145"/>
      <c r="E257" s="24"/>
      <c r="F257" s="23"/>
      <c r="G257" s="144" t="s">
        <v>184</v>
      </c>
      <c r="H257" s="144"/>
      <c r="I257" s="5"/>
    </row>
  </sheetData>
  <sheetProtection/>
  <mergeCells count="13">
    <mergeCell ref="G257:H257"/>
    <mergeCell ref="C4:C5"/>
    <mergeCell ref="D4:D5"/>
    <mergeCell ref="C257:D257"/>
    <mergeCell ref="G4:G5"/>
    <mergeCell ref="E4:E5"/>
    <mergeCell ref="H4:I4"/>
    <mergeCell ref="A1:I1"/>
    <mergeCell ref="A2:I2"/>
    <mergeCell ref="A3:I3"/>
    <mergeCell ref="F4:F5"/>
    <mergeCell ref="A4:A5"/>
    <mergeCell ref="B4:B5"/>
  </mergeCells>
  <printOptions horizontalCentered="1"/>
  <pageMargins left="0.1968503937007874" right="0.1968503937007874" top="0.28" bottom="0.3" header="0.23" footer="0.17"/>
  <pageSetup firstPageNumber="1" useFirstPageNumber="1" horizontalDpi="600" verticalDpi="600" orientation="landscape" paperSize="9" scale="94" r:id="rId1"/>
  <headerFooter alignWithMargins="0">
    <oddFooter>&amp;C第 &amp;P 頁，共 &amp;N 頁</oddFooter>
  </headerFooter>
  <rowBreaks count="6" manualBreakCount="6">
    <brk id="18" max="8" man="1"/>
    <brk id="31" max="8" man="1"/>
    <brk id="44" max="8" man="1"/>
    <brk id="57" max="8" man="1"/>
    <brk id="141" max="8" man="1"/>
    <brk id="15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galaxy</dc:creator>
  <cp:keywords/>
  <dc:description/>
  <cp:lastModifiedBy>galaxy</cp:lastModifiedBy>
  <cp:lastPrinted>2016-07-16T09:42:59Z</cp:lastPrinted>
  <dcterms:created xsi:type="dcterms:W3CDTF">2013-01-08T02:20:30Z</dcterms:created>
  <dcterms:modified xsi:type="dcterms:W3CDTF">2016-07-16T09:50:08Z</dcterms:modified>
  <cp:category/>
  <cp:version/>
  <cp:contentType/>
  <cp:contentStatus/>
</cp:coreProperties>
</file>