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11880" activeTab="0"/>
  </bookViews>
  <sheets>
    <sheet name="1-3月" sheetId="1" r:id="rId1"/>
  </sheets>
  <definedNames>
    <definedName name="_xlnm.Print_Area" localSheetId="0">'1-3月'!$A$1:$I$113</definedName>
    <definedName name="_xlnm.Print_Titles" localSheetId="0">'1-3月'!$1:$5</definedName>
  </definedNames>
  <calcPr fullCalcOnLoad="1"/>
</workbook>
</file>

<file path=xl/sharedStrings.xml><?xml version="1.0" encoding="utf-8"?>
<sst xmlns="http://schemas.openxmlformats.org/spreadsheetml/2006/main" count="614" uniqueCount="235">
  <si>
    <t>金門縣觀光特產協會</t>
  </si>
  <si>
    <t>金門縣八二三戰役戰友協會</t>
  </si>
  <si>
    <t>金門縣金沙鎮榮湖老人會</t>
  </si>
  <si>
    <t>金門縣臺灣原住民協進會</t>
  </si>
  <si>
    <t>金沙鎮浯坑田墩社區發展協會</t>
  </si>
  <si>
    <t>辦理103年元宵節活動</t>
  </si>
  <si>
    <t>金沙鎮蔡厝民享社區發展協會</t>
  </si>
  <si>
    <t>辦理103年「農曆春節前夕書寫門聯活動」</t>
  </si>
  <si>
    <t>金門縣退休教師協會</t>
  </si>
  <si>
    <t>辦理歲末尾牙聯誼活動</t>
  </si>
  <si>
    <t>金湖鎮新市社區發展協會</t>
  </si>
  <si>
    <t>舉辦「第二屆第二次會員大會暨103年春節聯誼餐會活動」</t>
  </si>
  <si>
    <t>金門縣金酒公司退休員工協會</t>
  </si>
  <si>
    <t>辦理103年度年終尾牙暨志工表揚活動</t>
  </si>
  <si>
    <t>金寧鄉盤山社區發展協會</t>
  </si>
  <si>
    <t>辦理「103年除夕蒸年糕」活動</t>
  </si>
  <si>
    <t>金湖鎮信義社區社區發展協會</t>
  </si>
  <si>
    <t>辦理「103年元宵節」活動</t>
  </si>
  <si>
    <t>金湖鎮湖前社區發展協會</t>
  </si>
  <si>
    <t>辦理103年「躍馬迎春慶元宵」活動</t>
  </si>
  <si>
    <t>金城鎮鳳翔新莊社區發展協會</t>
  </si>
  <si>
    <t>舉辦「103年新春慰問大同之家院民、金門監獄關懷受刑人暨會員聯誼活動」</t>
  </si>
  <si>
    <t>金門縣手語推廣協會</t>
  </si>
  <si>
    <t>辦理103年「燕南風味意慶元宵」活動</t>
  </si>
  <si>
    <t>金城鎮燕南山社區發展協會</t>
  </si>
  <si>
    <t>辦理103年「元宵節」活動</t>
  </si>
  <si>
    <t>辦理103馬年新春祈福進香活動</t>
  </si>
  <si>
    <t>金沙鎮陽翟頭社區發展協會</t>
  </si>
  <si>
    <t>辦理103年春節「馬年吉祥闔家歡」活動</t>
  </si>
  <si>
    <t>金城鎮金門城社區發展協會</t>
  </si>
  <si>
    <t>辦理103年元宵節社區居民聯誼活動</t>
  </si>
  <si>
    <t>金城鎮後豐港社區發展協會</t>
  </si>
  <si>
    <t>金城鎮吳厝社區發展協會</t>
  </si>
  <si>
    <t>辦理「歡樂慶元宵」活動</t>
  </si>
  <si>
    <t>金沙鎮呂厝社區發展協會</t>
  </si>
  <si>
    <t>辦理「103春節」聯誼活動</t>
  </si>
  <si>
    <t>金寧鄉仁愛新村社區發展協會</t>
  </si>
  <si>
    <t>辦理元宵節聯誼活動</t>
  </si>
  <si>
    <t>金寧鄉古寧頭社區發展協會</t>
  </si>
  <si>
    <t>元宵節活動經費</t>
  </si>
  <si>
    <t>金城鎮古崗社區發展協會</t>
  </si>
  <si>
    <t>金城鎮珠山社區發展協會</t>
  </si>
  <si>
    <t>辦理103年會員卡拉OK歡唱聯誼活動</t>
  </si>
  <si>
    <t>金門縣志願服務協會</t>
  </si>
  <si>
    <t>辦理「103年元宵節活動」</t>
  </si>
  <si>
    <t>金湖鎮下莊社區發展協會</t>
  </si>
  <si>
    <t>金城鎮民生社區發展協會</t>
  </si>
  <si>
    <t>辦理103年「瓊林樂元宵」聯誼活動</t>
  </si>
  <si>
    <t>金湖鎮瓊林村社區社區發展協會</t>
  </si>
  <si>
    <t>辦理「元宵節民俗節慶活動暨牌藝大賽」及餐會聯誼等系列活動</t>
  </si>
  <si>
    <t>金門縣金湖鎮尚卿長青協會</t>
  </si>
  <si>
    <t>辦理103會員聯誼活動</t>
  </si>
  <si>
    <t>金沙鎮浦邊社區發展協會</t>
  </si>
  <si>
    <t>辦理103春節聯誼活動</t>
  </si>
  <si>
    <t>金寧鄉湖南社區發展協會</t>
  </si>
  <si>
    <t>辦理「103年婦女會會員大會暨慶祝婦女節活動」</t>
  </si>
  <si>
    <t>金門縣婦女會</t>
  </si>
  <si>
    <t>社會福利基金</t>
  </si>
  <si>
    <t>無</t>
  </si>
  <si>
    <t>財團法人台灣兒童暨家庭扶助基金會金門分事務所</t>
  </si>
  <si>
    <t>本縣立案之老人會或社區發展協會附設長壽俱樂部</t>
  </si>
  <si>
    <r>
      <t xml:space="preserve">          </t>
    </r>
    <r>
      <rPr>
        <b/>
        <u val="single"/>
        <sz val="16"/>
        <rFont val="標楷體"/>
        <family val="4"/>
      </rPr>
      <t>金門縣政府對民間團體補（捐）助經費明細表</t>
    </r>
  </si>
  <si>
    <r>
      <t xml:space="preserve">           </t>
    </r>
    <r>
      <rPr>
        <b/>
        <u val="single"/>
        <sz val="14"/>
        <rFont val="標楷體"/>
        <family val="4"/>
      </rPr>
      <t xml:space="preserve">103年1月至103年3月止 </t>
    </r>
  </si>
  <si>
    <t>單位:千元</t>
  </si>
  <si>
    <t>工作計畫科目名稱</t>
  </si>
  <si>
    <t>補助事項或用途</t>
  </si>
  <si>
    <t>補助對象</t>
  </si>
  <si>
    <t>主辦機關</t>
  </si>
  <si>
    <t>累計撥付金額</t>
  </si>
  <si>
    <t>有無涉及財務或勞務採購</t>
  </si>
  <si>
    <t>處理方式（如未涉及採購則毋須填列，如採公開招標，請填列得標廠商）</t>
  </si>
  <si>
    <t>是否為除外規定之民間團體</t>
  </si>
  <si>
    <t>是</t>
  </si>
  <si>
    <t>否</t>
  </si>
  <si>
    <t>建設處</t>
  </si>
  <si>
    <t>禽畜防疫-獎補助費</t>
  </si>
  <si>
    <t>補助縣農會肉品市場辦理毛豬產銷業務</t>
  </si>
  <si>
    <t>金門縣農會</t>
  </si>
  <si>
    <t>建設處漁牧科</t>
  </si>
  <si>
    <t>無</t>
  </si>
  <si>
    <t>P</t>
  </si>
  <si>
    <t>漁業輔導-獎補助費</t>
  </si>
  <si>
    <t>漁民服務事業費用</t>
  </si>
  <si>
    <t>金門區漁會</t>
  </si>
  <si>
    <t>漁業推廣漁民保險服務</t>
  </si>
  <si>
    <t>工商管理－獎補助費</t>
  </si>
  <si>
    <t>補助工策會會務推動費</t>
  </si>
  <si>
    <t>金門縣工商發展投資策進會  (暫付)</t>
  </si>
  <si>
    <t>建設處工商發展科</t>
  </si>
  <si>
    <t>補助辦理尾牙活動</t>
  </si>
  <si>
    <t>農林業務－獎補助費</t>
  </si>
  <si>
    <t>103年度農業推廣、農保實施計畫</t>
  </si>
  <si>
    <t>金門縣農會(暫付)</t>
  </si>
  <si>
    <t>建設處農林科</t>
  </si>
  <si>
    <t>農業改善－獎補助費</t>
  </si>
  <si>
    <t>縣農會辦理農民節活動</t>
  </si>
  <si>
    <t>觀光處</t>
  </si>
  <si>
    <t>觀光事業管理-獎補助費</t>
  </si>
  <si>
    <t>辦理「102年春節舉辦擲筊送轎車活動」活動經費</t>
  </si>
  <si>
    <t>烈嶼保生大帝廟管理委員會</t>
  </si>
  <si>
    <t>觀光處觀光業務科</t>
  </si>
  <si>
    <t>社會處</t>
  </si>
  <si>
    <t>志願服務與社團輔導         -獎補助費</t>
  </si>
  <si>
    <t>舉辦「自衛隊員納入榮民13週年紀念暨第2次慶生會活動」</t>
  </si>
  <si>
    <t>辦理「102年歲末尾牙健走活動」</t>
  </si>
  <si>
    <t>辦理「傳統歌舞展演歲末聯歡摸彩活動」</t>
  </si>
  <si>
    <t>辦理103年新春團拜聯誼活動</t>
  </si>
  <si>
    <t>勞工行政業務-獎補助費</t>
  </si>
  <si>
    <t>補助總工會1-3月經常費</t>
  </si>
  <si>
    <t>金門縣總工會</t>
  </si>
  <si>
    <t>金門縣立體育場</t>
  </si>
  <si>
    <t>體育場管理-獎補助費</t>
  </si>
  <si>
    <t>補助金門體育會健美發展委員會參加103年全國青年盃健美錦標賽報名費</t>
  </si>
  <si>
    <t>金門體育會健美發展委員會</t>
  </si>
  <si>
    <t>中華民國健美協會、苗栗縣政府、苗栗縣立體育場、苗栗市體育場、苗栗縣體育總會</t>
  </si>
  <si>
    <t>補助金門體育會太極拳運動委員會舉辦103年新春太極拳拳架觀摩聯誼活動交通費</t>
  </si>
  <si>
    <t>金門體育會太極拳運動委員會</t>
  </si>
  <si>
    <t>有</t>
  </si>
  <si>
    <t>小額採購</t>
  </si>
  <si>
    <t>金門縣文化局</t>
  </si>
  <si>
    <t>藝文活動-獎補助費</t>
  </si>
  <si>
    <t>補助新春春聯大放送活動經費</t>
  </si>
  <si>
    <t>金門縣書法學會</t>
  </si>
  <si>
    <t>補助金弘雙會參訪交流展經費</t>
  </si>
  <si>
    <t>心靈的島嶼國際藝術家聯展經費</t>
  </si>
  <si>
    <t>高雄縣岡山鎮南方小太陽協會</t>
  </si>
  <si>
    <t>補助第五屆全國電音三太子競技擂台賽</t>
  </si>
  <si>
    <t>金門電音COME BUY團</t>
  </si>
  <si>
    <t>補助全國學生舞蹈比賽經費</t>
  </si>
  <si>
    <t>金門棠風舞蹈社</t>
  </si>
  <si>
    <t>補助盆藝學會參加全國總會經費</t>
  </si>
  <si>
    <t>金門縣盆藝學會</t>
  </si>
  <si>
    <t>金門縣陶瓷廠</t>
  </si>
  <si>
    <t>管理費用-捐助-捐助團體</t>
  </si>
  <si>
    <t>舉辦勞動節活動、會員大會暨員工聯誼活動</t>
  </si>
  <si>
    <t>金門縣陶瓷廠產業工會</t>
  </si>
  <si>
    <t>地方教育發展基金</t>
  </si>
  <si>
    <t>社會教育-捐助私校及團體</t>
  </si>
  <si>
    <t>補助金門體育會參加「2014臺北渣打公益馬拉松賽」經費</t>
  </si>
  <si>
    <t>金門體育會</t>
  </si>
  <si>
    <t>補助金門體育會參加「103年新北市全國青年盃田徑錦標賽」經費</t>
  </si>
  <si>
    <t>補助金門體育會參加「2014年港都盃全國中等學校田徑錦標賽暨公開賽」經費</t>
  </si>
  <si>
    <t>補助金門體育會參加2014廈門市春節冬泳活動</t>
  </si>
  <si>
    <t>補助金門體育會慢速壘球隊赴台接受總統接見費</t>
  </si>
  <si>
    <t>金門體育會慢速壘球運動委員會</t>
  </si>
  <si>
    <t>補助金門體育會參加2014高雄國際馬拉松費</t>
  </si>
  <si>
    <t>身心障礙者福利服務         -捐助私校及團體</t>
  </si>
  <si>
    <t>辦理103年精神障礙者家庭支持整合服務計畫</t>
  </si>
  <si>
    <t>康復之友協會</t>
  </si>
  <si>
    <t>辦理103年度心智障礙者社區自主適應訓練計畫</t>
  </si>
  <si>
    <t>身心障礙者家長協會</t>
  </si>
  <si>
    <t>補助身心障團體-身心障礙者家長協會裝設第四台費用</t>
  </si>
  <si>
    <t xml:space="preserve">兒少福利服務計畫          -捐助私校及團體 </t>
  </si>
  <si>
    <t>103年『烏龍派出所之管理金錢大作戰』兒童冬令營</t>
  </si>
  <si>
    <t>兒少福利服務計畫          -捐助私校及團體</t>
  </si>
  <si>
    <t>103年度冬令「多元學習，彩繪人生-多元能力養成營」</t>
  </si>
  <si>
    <t>中國青年救國團直屬福建省金門縣團務指導委員會</t>
  </si>
  <si>
    <t xml:space="preserve">老人福利服務               -捐助私校及團體 </t>
  </si>
  <si>
    <t>補助本縣瓊林老人會等19個老人團體有線電視費用</t>
  </si>
  <si>
    <t>金門酒廠實業股份有限公司</t>
  </si>
  <si>
    <t>行銷費用-捐助-捐助社團</t>
  </si>
  <si>
    <t>102鱟保育宣導活動</t>
  </si>
  <si>
    <t>三棘鱟保育協會</t>
  </si>
  <si>
    <t>棠風舞宴-春暖花開舞吟春年度公演</t>
  </si>
  <si>
    <t>棠風舞蹈團</t>
  </si>
  <si>
    <t>年終傳統歌舞展演歲末聯歡摸彩活動</t>
  </si>
  <si>
    <t>台灣原住民協會</t>
  </si>
  <si>
    <t>書寫門聯贈送地區民眾暨弱勢家庭活動</t>
  </si>
  <si>
    <t>退休教師協會</t>
  </si>
  <si>
    <t>102年歲末尾牙健走活動</t>
  </si>
  <si>
    <t>榮湖老人會</t>
  </si>
  <si>
    <t>103年春節祭祖暨聯歡活動</t>
  </si>
  <si>
    <t>古寧頭李氏雄房宗親會</t>
  </si>
  <si>
    <t>官澳楊氏宗親會</t>
  </si>
  <si>
    <t>童玩陶樂(藝)起展</t>
  </si>
  <si>
    <t>文化藝術創作</t>
  </si>
  <si>
    <t>第二次會員大會暨新春團拜聯誼餐敘</t>
  </si>
  <si>
    <t>莒光樓茶藝早覺會</t>
  </si>
  <si>
    <t>新春會員團拜聯誼與慰問大同之家院民、金門監獄關懷受刑人</t>
  </si>
  <si>
    <t>手語推廣協會</t>
  </si>
  <si>
    <t>傳統聚落祖墳整修完竣謝土祭典</t>
  </si>
  <si>
    <t>古寧頭李氏進房宗親會</t>
  </si>
  <si>
    <t>歡樂慶元宵活動</t>
  </si>
  <si>
    <t>東林靈忠廟管委會</t>
  </si>
  <si>
    <t>103年度感恩惜福迎春慶歡年圍爐活動</t>
  </si>
  <si>
    <t>全成社福基金會金門分所</t>
  </si>
  <si>
    <t>2014新營太子宮哪吒太子FUN文化藝術節</t>
  </si>
  <si>
    <t>懇親聯誼活動</t>
  </si>
  <si>
    <t>金縣六桂宗親會</t>
  </si>
  <si>
    <t>103年新春太極拳拳架觀摩聯誼活動</t>
  </si>
  <si>
    <t>太極拳運動委員會</t>
  </si>
  <si>
    <t>組團赴泉州等地宗教交流活動</t>
  </si>
  <si>
    <t>廣濟廟管委會</t>
  </si>
  <si>
    <t>營業外費用-捐助-捐助社團</t>
  </si>
  <si>
    <t>103年歲末尾牙感恩餐會及弱勢家庭年節慰問活動</t>
  </si>
  <si>
    <t>新市社區</t>
  </si>
  <si>
    <t>春節節慶活動</t>
  </si>
  <si>
    <t>湖前社區</t>
  </si>
  <si>
    <t>103年社區黏在一起，除夕蒸年糕活動</t>
  </si>
  <si>
    <t>信義新村社區</t>
  </si>
  <si>
    <t>103年賀新春揮毫送春聯暨書寫春聯比賽活動</t>
  </si>
  <si>
    <t>四埔社區</t>
  </si>
  <si>
    <t>102年度年終尾牙暨志工表揚活動</t>
  </si>
  <si>
    <t>盤山村社區</t>
  </si>
  <si>
    <t>歡渡103年春節聯誼活動</t>
  </si>
  <si>
    <t>仁愛新村社區</t>
  </si>
  <si>
    <t>103年歡樂慶元宵活動</t>
  </si>
  <si>
    <t>吳厝社區</t>
  </si>
  <si>
    <t>瓊林樂元宵-居民聯歡活動</t>
  </si>
  <si>
    <t>瓊林村社區</t>
  </si>
  <si>
    <t>長青牌藝大賽、慶生暨卡拉OK及餐會聯誼</t>
  </si>
  <si>
    <t>尚卿長青協會</t>
  </si>
  <si>
    <t>燕南風味慶元宵活動</t>
  </si>
  <si>
    <t>燕南山社區</t>
  </si>
  <si>
    <t>尚義社區103年度元宵節活動</t>
  </si>
  <si>
    <t>尚義社區</t>
  </si>
  <si>
    <t>103年度元宵節活動</t>
  </si>
  <si>
    <t>古寧頭社區</t>
  </si>
  <si>
    <t>103春節團拜活動</t>
  </si>
  <si>
    <t>浯坑田墩社區</t>
  </si>
  <si>
    <t>103年元宵節傳統民俗活動</t>
  </si>
  <si>
    <t>元宵節社區春酒聚餐、摸彩聯歡晚會</t>
  </si>
  <si>
    <t>歐厝社區</t>
  </si>
  <si>
    <t>103年會員春節聯誼暨摸彩活動</t>
  </si>
  <si>
    <t>湖南社區</t>
  </si>
  <si>
    <t>103年恩主廟恩主公千秋設壇作醮活動</t>
  </si>
  <si>
    <t>下莊社區</t>
  </si>
  <si>
    <t>迎新春賀馬年慶團圓活動</t>
  </si>
  <si>
    <t>民生社區</t>
  </si>
  <si>
    <t>合計</t>
  </si>
  <si>
    <t xml:space="preserve">製表: </t>
  </si>
  <si>
    <t xml:space="preserve">                科長:</t>
  </si>
  <si>
    <t>主辦會計:</t>
  </si>
  <si>
    <t xml:space="preserve"> 機關首長:</t>
  </si>
  <si>
    <t xml:space="preserve">                                 機關首長: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</si>
</sst>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_ "/>
    <numFmt numFmtId="178" formatCode="#,##0_);[Red]\(#,##0\)"/>
    <numFmt numFmtId="179" formatCode="#,##0.00_);[Red]\(#,##0.00\)"/>
    <numFmt numFmtId="180" formatCode="0_);[Red]\(0\)"/>
    <numFmt numFmtId="181" formatCode="m&quot;月&quot;d&quot;日&quot;"/>
  </numFmts>
  <fonts count="39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b/>
      <u val="single"/>
      <sz val="14"/>
      <name val="標楷體"/>
      <family val="4"/>
    </font>
    <font>
      <b/>
      <sz val="14"/>
      <name val="標楷體"/>
      <family val="4"/>
    </font>
    <font>
      <b/>
      <sz val="11"/>
      <name val="標楷體"/>
      <family val="4"/>
    </font>
    <font>
      <sz val="11"/>
      <name val="新細明體"/>
      <family val="1"/>
    </font>
    <font>
      <b/>
      <sz val="10"/>
      <name val="標楷體"/>
      <family val="4"/>
    </font>
    <font>
      <b/>
      <sz val="10"/>
      <color indexed="8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name val="Wingdings 2"/>
      <family val="1"/>
    </font>
    <font>
      <b/>
      <sz val="12"/>
      <name val="標楷體"/>
      <family val="4"/>
    </font>
    <font>
      <sz val="10"/>
      <color indexed="8"/>
      <name val="標楷體"/>
      <family val="4"/>
    </font>
    <font>
      <sz val="10"/>
      <name val="新細明體"/>
      <family val="1"/>
    </font>
    <font>
      <b/>
      <sz val="10"/>
      <name val="Wingdings 2"/>
      <family val="1"/>
    </font>
    <font>
      <sz val="10"/>
      <color indexed="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6" fillId="0" borderId="10" xfId="35" applyFont="1" applyBorder="1" applyAlignment="1">
      <alignment/>
      <protection/>
    </xf>
    <xf numFmtId="0" fontId="27" fillId="0" borderId="10" xfId="35" applyFont="1" applyBorder="1" applyAlignment="1">
      <alignment/>
      <protection/>
    </xf>
    <xf numFmtId="0" fontId="27" fillId="0" borderId="0" xfId="0" applyFont="1" applyAlignment="1">
      <alignment vertical="center"/>
    </xf>
    <xf numFmtId="0" fontId="27" fillId="0" borderId="11" xfId="35" applyFont="1" applyBorder="1" applyAlignment="1">
      <alignment horizontal="center" vertical="center"/>
      <protection/>
    </xf>
    <xf numFmtId="0" fontId="27" fillId="0" borderId="12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horizontal="left" vertical="center" wrapText="1"/>
    </xf>
    <xf numFmtId="178" fontId="29" fillId="24" borderId="11" xfId="0" applyNumberFormat="1" applyFont="1" applyFill="1" applyBorder="1" applyAlignment="1">
      <alignment vertical="center"/>
    </xf>
    <xf numFmtId="0" fontId="30" fillId="24" borderId="11" xfId="0" applyFont="1" applyFill="1" applyBorder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178" fontId="31" fillId="0" borderId="11" xfId="0" applyNumberFormat="1" applyFont="1" applyFill="1" applyBorder="1" applyAlignment="1">
      <alignment vertical="center" shrinkToFit="1"/>
    </xf>
    <xf numFmtId="0" fontId="31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>
      <alignment vertical="center" wrapText="1" shrinkToFit="1"/>
    </xf>
    <xf numFmtId="0" fontId="33" fillId="0" borderId="11" xfId="0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vertical="center"/>
    </xf>
    <xf numFmtId="0" fontId="31" fillId="0" borderId="11" xfId="0" applyFont="1" applyBorder="1" applyAlignment="1">
      <alignment horizontal="center" vertical="center" shrinkToFit="1"/>
    </xf>
    <xf numFmtId="0" fontId="31" fillId="0" borderId="11" xfId="0" applyFont="1" applyBorder="1" applyAlignment="1">
      <alignment vertical="center" wrapText="1"/>
    </xf>
    <xf numFmtId="178" fontId="31" fillId="0" borderId="11" xfId="0" applyNumberFormat="1" applyFont="1" applyBorder="1" applyAlignment="1">
      <alignment vertical="center" shrinkToFit="1"/>
    </xf>
    <xf numFmtId="0" fontId="32" fillId="0" borderId="11" xfId="0" applyFont="1" applyBorder="1" applyAlignment="1">
      <alignment vertical="center" wrapText="1" shrinkToFi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5" fillId="0" borderId="11" xfId="35" applyFont="1" applyFill="1" applyBorder="1" applyAlignment="1">
      <alignment horizontal="center" vertical="center" wrapText="1"/>
      <protection/>
    </xf>
    <xf numFmtId="49" fontId="31" fillId="0" borderId="11" xfId="37" applyNumberFormat="1" applyFont="1" applyFill="1" applyBorder="1" applyAlignment="1">
      <alignment vertical="center" wrapText="1"/>
      <protection/>
    </xf>
    <xf numFmtId="0" fontId="31" fillId="0" borderId="11" xfId="0" applyFont="1" applyFill="1" applyBorder="1" applyAlignment="1">
      <alignment vertical="center" wrapText="1" shrinkToFit="1"/>
    </xf>
    <xf numFmtId="179" fontId="31" fillId="0" borderId="11" xfId="0" applyNumberFormat="1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 shrinkToFit="1"/>
    </xf>
    <xf numFmtId="49" fontId="29" fillId="24" borderId="11" xfId="0" applyNumberFormat="1" applyFont="1" applyFill="1" applyBorder="1" applyAlignment="1">
      <alignment horizontal="left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/>
    </xf>
    <xf numFmtId="0" fontId="29" fillId="24" borderId="11" xfId="0" applyFont="1" applyFill="1" applyBorder="1" applyAlignment="1">
      <alignment horizontal="center"/>
    </xf>
    <xf numFmtId="0" fontId="34" fillId="0" borderId="0" xfId="0" applyFont="1" applyAlignment="1">
      <alignment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178" fontId="31" fillId="0" borderId="13" xfId="0" applyNumberFormat="1" applyFont="1" applyFill="1" applyBorder="1" applyAlignment="1">
      <alignment horizontal="right" vertical="center" shrinkToFit="1"/>
    </xf>
    <xf numFmtId="0" fontId="31" fillId="0" borderId="13" xfId="0" applyFont="1" applyFill="1" applyBorder="1" applyAlignment="1">
      <alignment horizontal="center" wrapText="1"/>
    </xf>
    <xf numFmtId="178" fontId="29" fillId="24" borderId="11" xfId="0" applyNumberFormat="1" applyFont="1" applyFill="1" applyBorder="1" applyAlignment="1">
      <alignment vertical="center" shrinkToFit="1"/>
    </xf>
    <xf numFmtId="0" fontId="29" fillId="24" borderId="11" xfId="0" applyFont="1" applyFill="1" applyBorder="1" applyAlignment="1">
      <alignment horizontal="center" wrapText="1"/>
    </xf>
    <xf numFmtId="0" fontId="31" fillId="0" borderId="11" xfId="35" applyFont="1" applyFill="1" applyBorder="1" applyAlignment="1">
      <alignment horizontal="center" vertical="center" wrapText="1"/>
      <protection/>
    </xf>
    <xf numFmtId="0" fontId="31" fillId="0" borderId="11" xfId="35" applyFont="1" applyFill="1" applyBorder="1" applyAlignment="1">
      <alignment horizontal="left" vertical="center" wrapText="1"/>
      <protection/>
    </xf>
    <xf numFmtId="3" fontId="31" fillId="0" borderId="11" xfId="35" applyNumberFormat="1" applyFont="1" applyFill="1" applyBorder="1" applyAlignment="1">
      <alignment horizontal="center" vertical="center" wrapText="1"/>
      <protection/>
    </xf>
    <xf numFmtId="177" fontId="31" fillId="0" borderId="11" xfId="35" applyNumberFormat="1" applyFont="1" applyFill="1" applyBorder="1" applyAlignment="1">
      <alignment horizontal="right" vertical="center" shrinkToFit="1"/>
      <protection/>
    </xf>
    <xf numFmtId="0" fontId="31" fillId="0" borderId="11" xfId="35" applyFont="1" applyFill="1" applyBorder="1" applyAlignment="1">
      <alignment horizontal="left" vertical="center"/>
      <protection/>
    </xf>
    <xf numFmtId="181" fontId="36" fillId="0" borderId="11" xfId="36" applyNumberFormat="1" applyFont="1" applyFill="1" applyBorder="1" applyAlignment="1">
      <alignment horizontal="left" vertical="center"/>
      <protection/>
    </xf>
    <xf numFmtId="0" fontId="36" fillId="0" borderId="11" xfId="36" applyFont="1" applyFill="1" applyBorder="1" applyAlignment="1">
      <alignment horizontal="left" vertical="center"/>
      <protection/>
    </xf>
    <xf numFmtId="3" fontId="31" fillId="0" borderId="11" xfId="35" applyNumberFormat="1" applyFont="1" applyFill="1" applyBorder="1" applyAlignment="1">
      <alignment horizontal="right" vertical="center" wrapText="1"/>
      <protection/>
    </xf>
    <xf numFmtId="0" fontId="29" fillId="24" borderId="11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vertical="center"/>
    </xf>
    <xf numFmtId="0" fontId="31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vertical="center"/>
    </xf>
    <xf numFmtId="0" fontId="37" fillId="24" borderId="11" xfId="0" applyFont="1" applyFill="1" applyBorder="1" applyAlignment="1">
      <alignment horizontal="center" vertical="center"/>
    </xf>
    <xf numFmtId="0" fontId="30" fillId="24" borderId="11" xfId="35" applyFont="1" applyFill="1" applyBorder="1" applyAlignment="1">
      <alignment horizontal="left" vertical="center" wrapText="1"/>
      <protection/>
    </xf>
    <xf numFmtId="0" fontId="30" fillId="24" borderId="11" xfId="35" applyFont="1" applyFill="1" applyBorder="1" applyAlignment="1">
      <alignment horizontal="center" vertical="center" wrapText="1"/>
      <protection/>
    </xf>
    <xf numFmtId="178" fontId="30" fillId="24" borderId="11" xfId="35" applyNumberFormat="1" applyFont="1" applyFill="1" applyBorder="1" applyAlignment="1">
      <alignment vertical="center"/>
      <protection/>
    </xf>
    <xf numFmtId="181" fontId="30" fillId="24" borderId="11" xfId="0" applyNumberFormat="1" applyFont="1" applyFill="1" applyBorder="1" applyAlignment="1">
      <alignment horizontal="left" vertical="center"/>
    </xf>
    <xf numFmtId="0" fontId="30" fillId="24" borderId="11" xfId="0" applyFont="1" applyFill="1" applyBorder="1" applyAlignment="1">
      <alignment horizontal="center" vertical="center" wrapText="1"/>
    </xf>
    <xf numFmtId="177" fontId="31" fillId="0" borderId="11" xfId="0" applyNumberFormat="1" applyFont="1" applyBorder="1" applyAlignment="1">
      <alignment vertical="center" shrinkToFit="1"/>
    </xf>
    <xf numFmtId="0" fontId="31" fillId="0" borderId="14" xfId="0" applyFont="1" applyBorder="1" applyAlignment="1">
      <alignment horizontal="distributed" vertical="center" wrapText="1"/>
    </xf>
    <xf numFmtId="0" fontId="35" fillId="25" borderId="11" xfId="0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left" vertical="center"/>
    </xf>
    <xf numFmtId="178" fontId="29" fillId="24" borderId="0" xfId="0" applyNumberFormat="1" applyFont="1" applyFill="1" applyAlignment="1">
      <alignment vertical="center"/>
    </xf>
    <xf numFmtId="49" fontId="29" fillId="24" borderId="11" xfId="0" applyNumberFormat="1" applyFont="1" applyFill="1" applyBorder="1" applyAlignment="1">
      <alignment horizontal="right" vertical="center" wrapText="1" shrinkToFit="1"/>
    </xf>
    <xf numFmtId="49" fontId="30" fillId="24" borderId="11" xfId="0" applyNumberFormat="1" applyFont="1" applyFill="1" applyBorder="1" applyAlignment="1">
      <alignment horizontal="center" vertical="center"/>
    </xf>
    <xf numFmtId="0" fontId="35" fillId="0" borderId="11" xfId="36" applyFont="1" applyFill="1" applyBorder="1" applyAlignment="1">
      <alignment horizontal="center" vertical="center" wrapText="1"/>
      <protection/>
    </xf>
    <xf numFmtId="0" fontId="35" fillId="0" borderId="11" xfId="36" applyFont="1" applyFill="1" applyBorder="1" applyAlignment="1">
      <alignment vertical="center" wrapText="1"/>
      <protection/>
    </xf>
    <xf numFmtId="178" fontId="35" fillId="0" borderId="11" xfId="36" applyNumberFormat="1" applyFont="1" applyFill="1" applyBorder="1" applyAlignment="1">
      <alignment horizontal="right" vertical="center" shrinkToFit="1"/>
      <protection/>
    </xf>
    <xf numFmtId="0" fontId="38" fillId="0" borderId="11" xfId="36" applyFont="1" applyFill="1" applyBorder="1" applyAlignment="1">
      <alignment vertical="center" wrapText="1"/>
      <protection/>
    </xf>
    <xf numFmtId="49" fontId="35" fillId="0" borderId="11" xfId="36" applyNumberFormat="1" applyFont="1" applyFill="1" applyBorder="1" applyAlignment="1">
      <alignment horizontal="left" vertical="center" wrapText="1"/>
      <protection/>
    </xf>
    <xf numFmtId="181" fontId="35" fillId="0" borderId="11" xfId="36" applyNumberFormat="1" applyFont="1" applyFill="1" applyBorder="1">
      <alignment vertical="center"/>
      <protection/>
    </xf>
    <xf numFmtId="49" fontId="31" fillId="0" borderId="11" xfId="36" applyNumberFormat="1" applyFont="1" applyFill="1" applyBorder="1" applyAlignment="1">
      <alignment horizontal="left" vertical="center" wrapText="1"/>
      <protection/>
    </xf>
    <xf numFmtId="0" fontId="35" fillId="0" borderId="11" xfId="36" applyFont="1" applyFill="1" applyBorder="1">
      <alignment vertical="center"/>
      <protection/>
    </xf>
    <xf numFmtId="177" fontId="29" fillId="24" borderId="11" xfId="0" applyNumberFormat="1" applyFont="1" applyFill="1" applyBorder="1" applyAlignment="1">
      <alignment vertical="center" shrinkToFit="1"/>
    </xf>
    <xf numFmtId="0" fontId="31" fillId="25" borderId="11" xfId="34" applyFont="1" applyFill="1" applyBorder="1" applyAlignment="1">
      <alignment horizontal="center" vertical="center" shrinkToFit="1"/>
      <protection/>
    </xf>
    <xf numFmtId="0" fontId="31" fillId="25" borderId="11" xfId="0" applyFont="1" applyFill="1" applyBorder="1" applyAlignment="1">
      <alignment vertical="center" wrapText="1"/>
    </xf>
    <xf numFmtId="0" fontId="31" fillId="25" borderId="15" xfId="34" applyFont="1" applyFill="1" applyBorder="1" applyAlignment="1">
      <alignment horizontal="center" vertical="center" shrinkToFit="1"/>
      <protection/>
    </xf>
    <xf numFmtId="0" fontId="31" fillId="0" borderId="15" xfId="0" applyFont="1" applyBorder="1" applyAlignment="1">
      <alignment horizontal="left" vertical="center" wrapText="1"/>
    </xf>
    <xf numFmtId="0" fontId="31" fillId="25" borderId="15" xfId="0" applyFont="1" applyFill="1" applyBorder="1" applyAlignment="1">
      <alignment vertical="center" wrapText="1"/>
    </xf>
    <xf numFmtId="177" fontId="31" fillId="0" borderId="15" xfId="0" applyNumberFormat="1" applyFont="1" applyBorder="1" applyAlignment="1">
      <alignment vertical="center" shrinkToFit="1"/>
    </xf>
    <xf numFmtId="0" fontId="31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/>
    </xf>
    <xf numFmtId="0" fontId="31" fillId="25" borderId="14" xfId="34" applyFont="1" applyFill="1" applyBorder="1" applyAlignment="1">
      <alignment horizontal="center" vertical="center" shrinkToFit="1"/>
      <protection/>
    </xf>
    <xf numFmtId="49" fontId="31" fillId="0" borderId="14" xfId="0" applyNumberFormat="1" applyFont="1" applyBorder="1" applyAlignment="1">
      <alignment horizontal="left" vertical="center" wrapText="1"/>
    </xf>
    <xf numFmtId="0" fontId="31" fillId="25" borderId="14" xfId="0" applyFont="1" applyFill="1" applyBorder="1" applyAlignment="1">
      <alignment vertical="center" wrapText="1"/>
    </xf>
    <xf numFmtId="177" fontId="31" fillId="0" borderId="14" xfId="0" applyNumberFormat="1" applyFont="1" applyBorder="1" applyAlignment="1">
      <alignment vertical="center" shrinkToFit="1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1" fillId="0" borderId="15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/>
    </xf>
    <xf numFmtId="178" fontId="29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1" fillId="0" borderId="14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7" fillId="0" borderId="15" xfId="35" applyFont="1" applyBorder="1" applyAlignment="1">
      <alignment horizontal="center" vertical="center" wrapText="1"/>
      <protection/>
    </xf>
    <xf numFmtId="0" fontId="28" fillId="0" borderId="14" xfId="0" applyFont="1" applyBorder="1" applyAlignment="1">
      <alignment vertical="center"/>
    </xf>
    <xf numFmtId="176" fontId="27" fillId="0" borderId="15" xfId="35" applyNumberFormat="1" applyFont="1" applyBorder="1" applyAlignment="1">
      <alignment horizontal="center" vertical="center" wrapText="1"/>
      <protection/>
    </xf>
    <xf numFmtId="0" fontId="27" fillId="0" borderId="16" xfId="35" applyFont="1" applyBorder="1" applyAlignment="1">
      <alignment horizontal="center" vertical="center" wrapText="1"/>
      <protection/>
    </xf>
    <xf numFmtId="0" fontId="28" fillId="0" borderId="17" xfId="0" applyFont="1" applyBorder="1" applyAlignment="1">
      <alignment vertical="center"/>
    </xf>
    <xf numFmtId="0" fontId="23" fillId="0" borderId="0" xfId="35" applyFont="1" applyBorder="1" applyAlignment="1">
      <alignment horizontal="center"/>
      <protection/>
    </xf>
    <xf numFmtId="0" fontId="26" fillId="0" borderId="0" xfId="35" applyFont="1" applyBorder="1" applyAlignment="1">
      <alignment horizontal="center"/>
      <protection/>
    </xf>
    <xf numFmtId="0" fontId="27" fillId="0" borderId="15" xfId="35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horizontal="right" vertical="center"/>
    </xf>
    <xf numFmtId="0" fontId="24" fillId="0" borderId="18" xfId="0" applyFont="1" applyBorder="1" applyAlignment="1">
      <alignment horizontal="center" vertical="center"/>
    </xf>
  </cellXfs>
  <cellStyles count="54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1-3月" xfId="34"/>
    <cellStyle name="一般_Sheet1" xfId="35"/>
    <cellStyle name="一般_民間" xfId="36"/>
    <cellStyle name="一般_民間(3)_1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樣式 1" xfId="63"/>
    <cellStyle name="輸入" xfId="64"/>
    <cellStyle name="輸出" xfId="65"/>
    <cellStyle name="檢查儲存格" xfId="66"/>
    <cellStyle name="壞" xfId="67"/>
    <cellStyle name="警告文字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8"/>
  <sheetViews>
    <sheetView tabSelected="1" view="pageBreakPreview" zoomScaleSheetLayoutView="100" workbookViewId="0" topLeftCell="A64">
      <selection activeCell="C76" sqref="C76"/>
    </sheetView>
  </sheetViews>
  <sheetFormatPr defaultColWidth="9.00390625" defaultRowHeight="16.5"/>
  <cols>
    <col min="1" max="1" width="23.75390625" style="1" customWidth="1"/>
    <col min="2" max="2" width="38.625" style="1" customWidth="1"/>
    <col min="3" max="3" width="23.625" style="1" customWidth="1"/>
    <col min="4" max="4" width="22.75390625" style="1" customWidth="1"/>
    <col min="5" max="5" width="13.75390625" style="1" customWidth="1"/>
    <col min="6" max="6" width="10.00390625" style="105" customWidth="1"/>
    <col min="7" max="7" width="14.375" style="1" customWidth="1"/>
    <col min="8" max="8" width="10.00390625" style="1" customWidth="1"/>
    <col min="9" max="9" width="10.125" style="1" customWidth="1"/>
    <col min="10" max="16384" width="9.00390625" style="1" customWidth="1"/>
  </cols>
  <sheetData>
    <row r="1" spans="1:9" ht="21">
      <c r="A1" s="111" t="s">
        <v>61</v>
      </c>
      <c r="B1" s="111"/>
      <c r="C1" s="111"/>
      <c r="D1" s="111"/>
      <c r="E1" s="111"/>
      <c r="F1" s="111"/>
      <c r="G1" s="111"/>
      <c r="H1" s="111"/>
      <c r="I1" s="111"/>
    </row>
    <row r="2" spans="1:9" ht="19.5">
      <c r="A2" s="112" t="s">
        <v>62</v>
      </c>
      <c r="B2" s="112"/>
      <c r="C2" s="112"/>
      <c r="D2" s="112"/>
      <c r="E2" s="112"/>
      <c r="F2" s="112"/>
      <c r="G2" s="112"/>
      <c r="H2" s="112"/>
      <c r="I2" s="112"/>
    </row>
    <row r="3" spans="1:9" ht="19.5">
      <c r="A3" s="2"/>
      <c r="B3" s="2"/>
      <c r="C3" s="2"/>
      <c r="D3" s="2"/>
      <c r="E3" s="2"/>
      <c r="F3" s="2"/>
      <c r="G3" s="2"/>
      <c r="H3" s="2"/>
      <c r="I3" s="3" t="s">
        <v>63</v>
      </c>
    </row>
    <row r="4" spans="1:9" s="4" customFormat="1" ht="31.5" customHeight="1">
      <c r="A4" s="106" t="s">
        <v>64</v>
      </c>
      <c r="B4" s="106" t="s">
        <v>65</v>
      </c>
      <c r="C4" s="106" t="s">
        <v>66</v>
      </c>
      <c r="D4" s="106" t="s">
        <v>67</v>
      </c>
      <c r="E4" s="108" t="s">
        <v>68</v>
      </c>
      <c r="F4" s="113" t="s">
        <v>69</v>
      </c>
      <c r="G4" s="106" t="s">
        <v>70</v>
      </c>
      <c r="H4" s="109" t="s">
        <v>71</v>
      </c>
      <c r="I4" s="110"/>
    </row>
    <row r="5" spans="1:31" s="8" customFormat="1" ht="78" customHeight="1">
      <c r="A5" s="107"/>
      <c r="B5" s="107"/>
      <c r="C5" s="107"/>
      <c r="D5" s="107"/>
      <c r="E5" s="107"/>
      <c r="F5" s="107"/>
      <c r="G5" s="107"/>
      <c r="H5" s="5" t="s">
        <v>72</v>
      </c>
      <c r="I5" s="5" t="s">
        <v>73</v>
      </c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9" s="14" customFormat="1" ht="25.5" customHeight="1">
      <c r="A6" s="9" t="s">
        <v>74</v>
      </c>
      <c r="B6" s="10"/>
      <c r="C6" s="11"/>
      <c r="D6" s="9"/>
      <c r="E6" s="12">
        <f>SUM(E7:E13)</f>
        <v>3946</v>
      </c>
      <c r="F6" s="9"/>
      <c r="G6" s="9"/>
      <c r="H6" s="13"/>
      <c r="I6" s="9"/>
    </row>
    <row r="7" spans="1:9" ht="30.75" customHeight="1">
      <c r="A7" s="15" t="s">
        <v>75</v>
      </c>
      <c r="B7" s="16" t="s">
        <v>76</v>
      </c>
      <c r="C7" s="17" t="s">
        <v>77</v>
      </c>
      <c r="D7" s="18" t="s">
        <v>78</v>
      </c>
      <c r="E7" s="19">
        <v>36</v>
      </c>
      <c r="F7" s="20" t="s">
        <v>79</v>
      </c>
      <c r="G7" s="21"/>
      <c r="H7" s="22" t="s">
        <v>80</v>
      </c>
      <c r="I7" s="23"/>
    </row>
    <row r="8" spans="1:9" ht="30.75" customHeight="1">
      <c r="A8" s="15" t="s">
        <v>81</v>
      </c>
      <c r="B8" s="17" t="s">
        <v>82</v>
      </c>
      <c r="C8" s="17" t="s">
        <v>83</v>
      </c>
      <c r="D8" s="18" t="s">
        <v>78</v>
      </c>
      <c r="E8" s="19">
        <v>150</v>
      </c>
      <c r="F8" s="20" t="s">
        <v>79</v>
      </c>
      <c r="G8" s="21"/>
      <c r="H8" s="22" t="s">
        <v>80</v>
      </c>
      <c r="I8" s="23"/>
    </row>
    <row r="9" spans="1:9" s="24" customFormat="1" ht="30.75" customHeight="1">
      <c r="A9" s="15" t="s">
        <v>81</v>
      </c>
      <c r="B9" s="17" t="s">
        <v>84</v>
      </c>
      <c r="C9" s="17" t="s">
        <v>83</v>
      </c>
      <c r="D9" s="18" t="s">
        <v>78</v>
      </c>
      <c r="E9" s="19">
        <v>360</v>
      </c>
      <c r="F9" s="18" t="s">
        <v>79</v>
      </c>
      <c r="G9" s="21"/>
      <c r="H9" s="22" t="s">
        <v>80</v>
      </c>
      <c r="I9" s="23"/>
    </row>
    <row r="10" spans="1:9" ht="30.75" customHeight="1">
      <c r="A10" s="25" t="s">
        <v>85</v>
      </c>
      <c r="B10" s="26" t="s">
        <v>86</v>
      </c>
      <c r="C10" s="26" t="s">
        <v>87</v>
      </c>
      <c r="D10" s="18" t="s">
        <v>88</v>
      </c>
      <c r="E10" s="27">
        <v>1500</v>
      </c>
      <c r="F10" s="18" t="s">
        <v>79</v>
      </c>
      <c r="G10" s="28"/>
      <c r="H10" s="22" t="s">
        <v>80</v>
      </c>
      <c r="I10" s="29"/>
    </row>
    <row r="11" spans="1:9" ht="30.75" customHeight="1">
      <c r="A11" s="25" t="s">
        <v>85</v>
      </c>
      <c r="B11" s="26" t="s">
        <v>89</v>
      </c>
      <c r="C11" s="26" t="s">
        <v>0</v>
      </c>
      <c r="D11" s="18" t="s">
        <v>88</v>
      </c>
      <c r="E11" s="27">
        <v>20</v>
      </c>
      <c r="F11" s="18" t="s">
        <v>79</v>
      </c>
      <c r="G11" s="28"/>
      <c r="H11" s="30"/>
      <c r="I11" s="22" t="s">
        <v>80</v>
      </c>
    </row>
    <row r="12" spans="1:9" ht="30.75" customHeight="1">
      <c r="A12" s="25" t="s">
        <v>90</v>
      </c>
      <c r="B12" s="26" t="s">
        <v>91</v>
      </c>
      <c r="C12" s="17" t="s">
        <v>92</v>
      </c>
      <c r="D12" s="18" t="s">
        <v>93</v>
      </c>
      <c r="E12" s="27">
        <v>1500</v>
      </c>
      <c r="F12" s="18" t="s">
        <v>79</v>
      </c>
      <c r="G12" s="28"/>
      <c r="H12" s="22" t="s">
        <v>80</v>
      </c>
      <c r="I12" s="31"/>
    </row>
    <row r="13" spans="1:9" ht="30.75" customHeight="1">
      <c r="A13" s="25" t="s">
        <v>94</v>
      </c>
      <c r="B13" s="32" t="s">
        <v>95</v>
      </c>
      <c r="C13" s="17" t="s">
        <v>77</v>
      </c>
      <c r="D13" s="18" t="s">
        <v>93</v>
      </c>
      <c r="E13" s="27">
        <v>380</v>
      </c>
      <c r="F13" s="18" t="s">
        <v>79</v>
      </c>
      <c r="G13" s="33"/>
      <c r="H13" s="22" t="s">
        <v>80</v>
      </c>
      <c r="I13" s="34"/>
    </row>
    <row r="14" spans="1:9" s="40" customFormat="1" ht="25.5" customHeight="1">
      <c r="A14" s="35" t="s">
        <v>96</v>
      </c>
      <c r="B14" s="36"/>
      <c r="C14" s="36"/>
      <c r="D14" s="37"/>
      <c r="E14" s="12">
        <f>SUM(E15:E15)</f>
        <v>20</v>
      </c>
      <c r="F14" s="37"/>
      <c r="G14" s="38"/>
      <c r="H14" s="13"/>
      <c r="I14" s="39"/>
    </row>
    <row r="15" spans="1:9" ht="33" customHeight="1">
      <c r="A15" s="41" t="s">
        <v>97</v>
      </c>
      <c r="B15" s="42" t="s">
        <v>98</v>
      </c>
      <c r="C15" s="42" t="s">
        <v>99</v>
      </c>
      <c r="D15" s="41" t="s">
        <v>100</v>
      </c>
      <c r="E15" s="43">
        <v>20</v>
      </c>
      <c r="F15" s="18" t="s">
        <v>79</v>
      </c>
      <c r="G15" s="44"/>
      <c r="H15" s="41"/>
      <c r="I15" s="22" t="s">
        <v>80</v>
      </c>
    </row>
    <row r="16" spans="1:9" s="40" customFormat="1" ht="25.5" customHeight="1">
      <c r="A16" s="9" t="s">
        <v>101</v>
      </c>
      <c r="B16" s="11"/>
      <c r="C16" s="11"/>
      <c r="D16" s="9"/>
      <c r="E16" s="45">
        <f>SUM(E17:E49)</f>
        <v>220</v>
      </c>
      <c r="F16" s="9"/>
      <c r="G16" s="46"/>
      <c r="H16" s="13"/>
      <c r="I16" s="9"/>
    </row>
    <row r="17" spans="1:9" ht="32.25" customHeight="1">
      <c r="A17" s="47" t="s">
        <v>102</v>
      </c>
      <c r="B17" s="48" t="s">
        <v>103</v>
      </c>
      <c r="C17" s="48" t="s">
        <v>1</v>
      </c>
      <c r="D17" s="49" t="s">
        <v>101</v>
      </c>
      <c r="E17" s="50">
        <v>10</v>
      </c>
      <c r="F17" s="49" t="s">
        <v>79</v>
      </c>
      <c r="G17" s="48"/>
      <c r="H17" s="48"/>
      <c r="I17" s="22" t="s">
        <v>80</v>
      </c>
    </row>
    <row r="18" spans="1:9" ht="32.25" customHeight="1">
      <c r="A18" s="47" t="s">
        <v>102</v>
      </c>
      <c r="B18" s="48" t="s">
        <v>104</v>
      </c>
      <c r="C18" s="48" t="s">
        <v>2</v>
      </c>
      <c r="D18" s="49" t="s">
        <v>101</v>
      </c>
      <c r="E18" s="50">
        <v>10</v>
      </c>
      <c r="F18" s="49" t="s">
        <v>79</v>
      </c>
      <c r="G18" s="48"/>
      <c r="H18" s="48"/>
      <c r="I18" s="22" t="s">
        <v>80</v>
      </c>
    </row>
    <row r="19" spans="1:9" ht="32.25" customHeight="1">
      <c r="A19" s="47" t="s">
        <v>102</v>
      </c>
      <c r="B19" s="48" t="s">
        <v>105</v>
      </c>
      <c r="C19" s="48" t="s">
        <v>3</v>
      </c>
      <c r="D19" s="49" t="s">
        <v>101</v>
      </c>
      <c r="E19" s="50">
        <v>10</v>
      </c>
      <c r="F19" s="49" t="s">
        <v>79</v>
      </c>
      <c r="G19" s="48"/>
      <c r="H19" s="51"/>
      <c r="I19" s="22" t="s">
        <v>80</v>
      </c>
    </row>
    <row r="20" spans="1:9" ht="32.25" customHeight="1">
      <c r="A20" s="47" t="s">
        <v>102</v>
      </c>
      <c r="B20" s="48" t="s">
        <v>106</v>
      </c>
      <c r="C20" s="48" t="s">
        <v>4</v>
      </c>
      <c r="D20" s="49" t="s">
        <v>101</v>
      </c>
      <c r="E20" s="50">
        <v>5</v>
      </c>
      <c r="F20" s="49" t="s">
        <v>79</v>
      </c>
      <c r="G20" s="48"/>
      <c r="H20" s="48"/>
      <c r="I20" s="22" t="s">
        <v>80</v>
      </c>
    </row>
    <row r="21" spans="1:9" ht="32.25" customHeight="1">
      <c r="A21" s="47" t="s">
        <v>102</v>
      </c>
      <c r="B21" s="48" t="s">
        <v>5</v>
      </c>
      <c r="C21" s="48" t="s">
        <v>6</v>
      </c>
      <c r="D21" s="49" t="s">
        <v>101</v>
      </c>
      <c r="E21" s="50">
        <v>5</v>
      </c>
      <c r="F21" s="49" t="s">
        <v>79</v>
      </c>
      <c r="G21" s="48"/>
      <c r="H21" s="51"/>
      <c r="I21" s="22" t="s">
        <v>80</v>
      </c>
    </row>
    <row r="22" spans="1:9" ht="32.25" customHeight="1">
      <c r="A22" s="47" t="s">
        <v>102</v>
      </c>
      <c r="B22" s="48" t="s">
        <v>7</v>
      </c>
      <c r="C22" s="48" t="s">
        <v>8</v>
      </c>
      <c r="D22" s="49" t="s">
        <v>101</v>
      </c>
      <c r="E22" s="50">
        <v>5</v>
      </c>
      <c r="F22" s="49" t="s">
        <v>79</v>
      </c>
      <c r="G22" s="48"/>
      <c r="H22" s="48"/>
      <c r="I22" s="22" t="s">
        <v>80</v>
      </c>
    </row>
    <row r="23" spans="1:9" ht="32.25" customHeight="1">
      <c r="A23" s="47" t="s">
        <v>102</v>
      </c>
      <c r="B23" s="48" t="s">
        <v>9</v>
      </c>
      <c r="C23" s="48" t="s">
        <v>10</v>
      </c>
      <c r="D23" s="49" t="s">
        <v>101</v>
      </c>
      <c r="E23" s="50">
        <v>5</v>
      </c>
      <c r="F23" s="49" t="s">
        <v>79</v>
      </c>
      <c r="G23" s="48"/>
      <c r="H23" s="48"/>
      <c r="I23" s="22" t="s">
        <v>80</v>
      </c>
    </row>
    <row r="24" spans="1:9" ht="32.25" customHeight="1">
      <c r="A24" s="47" t="s">
        <v>102</v>
      </c>
      <c r="B24" s="48" t="s">
        <v>11</v>
      </c>
      <c r="C24" s="48" t="s">
        <v>12</v>
      </c>
      <c r="D24" s="49" t="s">
        <v>101</v>
      </c>
      <c r="E24" s="50">
        <v>5</v>
      </c>
      <c r="F24" s="49" t="s">
        <v>79</v>
      </c>
      <c r="G24" s="52"/>
      <c r="H24" s="53"/>
      <c r="I24" s="22" t="s">
        <v>80</v>
      </c>
    </row>
    <row r="25" spans="1:9" ht="32.25" customHeight="1">
      <c r="A25" s="47" t="s">
        <v>102</v>
      </c>
      <c r="B25" s="48" t="s">
        <v>13</v>
      </c>
      <c r="C25" s="48" t="s">
        <v>14</v>
      </c>
      <c r="D25" s="49" t="s">
        <v>101</v>
      </c>
      <c r="E25" s="50">
        <v>5</v>
      </c>
      <c r="F25" s="49" t="s">
        <v>79</v>
      </c>
      <c r="G25" s="52"/>
      <c r="H25" s="53"/>
      <c r="I25" s="22" t="s">
        <v>80</v>
      </c>
    </row>
    <row r="26" spans="1:9" ht="32.25" customHeight="1">
      <c r="A26" s="47" t="s">
        <v>102</v>
      </c>
      <c r="B26" s="48" t="s">
        <v>15</v>
      </c>
      <c r="C26" s="48" t="s">
        <v>16</v>
      </c>
      <c r="D26" s="49" t="s">
        <v>101</v>
      </c>
      <c r="E26" s="50">
        <v>5</v>
      </c>
      <c r="F26" s="49" t="s">
        <v>79</v>
      </c>
      <c r="G26" s="52"/>
      <c r="H26" s="53"/>
      <c r="I26" s="22" t="s">
        <v>80</v>
      </c>
    </row>
    <row r="27" spans="1:9" ht="32.25" customHeight="1">
      <c r="A27" s="47" t="s">
        <v>102</v>
      </c>
      <c r="B27" s="48" t="s">
        <v>17</v>
      </c>
      <c r="C27" s="48" t="s">
        <v>18</v>
      </c>
      <c r="D27" s="49" t="s">
        <v>101</v>
      </c>
      <c r="E27" s="50">
        <v>5</v>
      </c>
      <c r="F27" s="49" t="s">
        <v>79</v>
      </c>
      <c r="G27" s="52"/>
      <c r="H27" s="53"/>
      <c r="I27" s="22" t="s">
        <v>80</v>
      </c>
    </row>
    <row r="28" spans="1:9" ht="32.25" customHeight="1">
      <c r="A28" s="47" t="s">
        <v>102</v>
      </c>
      <c r="B28" s="48" t="s">
        <v>19</v>
      </c>
      <c r="C28" s="48" t="s">
        <v>20</v>
      </c>
      <c r="D28" s="49" t="s">
        <v>101</v>
      </c>
      <c r="E28" s="50">
        <v>5</v>
      </c>
      <c r="F28" s="49" t="s">
        <v>79</v>
      </c>
      <c r="G28" s="52"/>
      <c r="H28" s="53"/>
      <c r="I28" s="22" t="s">
        <v>80</v>
      </c>
    </row>
    <row r="29" spans="1:9" ht="32.25" customHeight="1">
      <c r="A29" s="47" t="s">
        <v>102</v>
      </c>
      <c r="B29" s="48" t="s">
        <v>21</v>
      </c>
      <c r="C29" s="48" t="s">
        <v>22</v>
      </c>
      <c r="D29" s="49" t="s">
        <v>101</v>
      </c>
      <c r="E29" s="50">
        <v>10</v>
      </c>
      <c r="F29" s="49" t="s">
        <v>79</v>
      </c>
      <c r="G29" s="52"/>
      <c r="H29" s="53"/>
      <c r="I29" s="22" t="s">
        <v>80</v>
      </c>
    </row>
    <row r="30" spans="1:9" ht="32.25" customHeight="1">
      <c r="A30" s="47" t="s">
        <v>102</v>
      </c>
      <c r="B30" s="48" t="s">
        <v>23</v>
      </c>
      <c r="C30" s="48" t="s">
        <v>24</v>
      </c>
      <c r="D30" s="49" t="s">
        <v>101</v>
      </c>
      <c r="E30" s="50">
        <v>5</v>
      </c>
      <c r="F30" s="49" t="s">
        <v>79</v>
      </c>
      <c r="G30" s="52"/>
      <c r="H30" s="53"/>
      <c r="I30" s="22" t="s">
        <v>80</v>
      </c>
    </row>
    <row r="31" spans="1:9" ht="32.25" customHeight="1">
      <c r="A31" s="47" t="s">
        <v>102</v>
      </c>
      <c r="B31" s="48" t="s">
        <v>25</v>
      </c>
      <c r="C31" s="48" t="s">
        <v>14</v>
      </c>
      <c r="D31" s="49" t="s">
        <v>101</v>
      </c>
      <c r="E31" s="50">
        <v>5</v>
      </c>
      <c r="F31" s="49" t="s">
        <v>79</v>
      </c>
      <c r="G31" s="52"/>
      <c r="H31" s="53"/>
      <c r="I31" s="22" t="s">
        <v>80</v>
      </c>
    </row>
    <row r="32" spans="1:9" ht="32.25" customHeight="1">
      <c r="A32" s="47" t="s">
        <v>102</v>
      </c>
      <c r="B32" s="48" t="s">
        <v>26</v>
      </c>
      <c r="C32" s="48" t="s">
        <v>27</v>
      </c>
      <c r="D32" s="49" t="s">
        <v>101</v>
      </c>
      <c r="E32" s="50">
        <v>5</v>
      </c>
      <c r="F32" s="49" t="s">
        <v>79</v>
      </c>
      <c r="G32" s="52"/>
      <c r="H32" s="53"/>
      <c r="I32" s="22" t="s">
        <v>80</v>
      </c>
    </row>
    <row r="33" spans="1:9" ht="32.25" customHeight="1">
      <c r="A33" s="47" t="s">
        <v>102</v>
      </c>
      <c r="B33" s="48" t="s">
        <v>28</v>
      </c>
      <c r="C33" s="48" t="s">
        <v>29</v>
      </c>
      <c r="D33" s="49" t="s">
        <v>101</v>
      </c>
      <c r="E33" s="50">
        <v>5</v>
      </c>
      <c r="F33" s="49" t="s">
        <v>79</v>
      </c>
      <c r="G33" s="52"/>
      <c r="H33" s="53"/>
      <c r="I33" s="22" t="s">
        <v>80</v>
      </c>
    </row>
    <row r="34" spans="1:9" ht="32.25" customHeight="1">
      <c r="A34" s="47" t="s">
        <v>102</v>
      </c>
      <c r="B34" s="48" t="s">
        <v>30</v>
      </c>
      <c r="C34" s="48" t="s">
        <v>31</v>
      </c>
      <c r="D34" s="49" t="s">
        <v>101</v>
      </c>
      <c r="E34" s="50">
        <v>5</v>
      </c>
      <c r="F34" s="49" t="s">
        <v>79</v>
      </c>
      <c r="G34" s="52"/>
      <c r="H34" s="53"/>
      <c r="I34" s="22" t="s">
        <v>80</v>
      </c>
    </row>
    <row r="35" spans="1:9" ht="32.25" customHeight="1">
      <c r="A35" s="47" t="s">
        <v>102</v>
      </c>
      <c r="B35" s="48" t="s">
        <v>30</v>
      </c>
      <c r="C35" s="48" t="s">
        <v>32</v>
      </c>
      <c r="D35" s="49" t="s">
        <v>101</v>
      </c>
      <c r="E35" s="50">
        <v>5</v>
      </c>
      <c r="F35" s="49" t="s">
        <v>79</v>
      </c>
      <c r="G35" s="52"/>
      <c r="H35" s="53"/>
      <c r="I35" s="22" t="s">
        <v>80</v>
      </c>
    </row>
    <row r="36" spans="1:9" ht="32.25" customHeight="1">
      <c r="A36" s="47" t="s">
        <v>102</v>
      </c>
      <c r="B36" s="48" t="s">
        <v>33</v>
      </c>
      <c r="C36" s="48" t="s">
        <v>34</v>
      </c>
      <c r="D36" s="49" t="s">
        <v>101</v>
      </c>
      <c r="E36" s="50">
        <v>5</v>
      </c>
      <c r="F36" s="49" t="s">
        <v>79</v>
      </c>
      <c r="G36" s="52"/>
      <c r="H36" s="53"/>
      <c r="I36" s="22" t="s">
        <v>80</v>
      </c>
    </row>
    <row r="37" spans="1:9" ht="32.25" customHeight="1">
      <c r="A37" s="47" t="s">
        <v>102</v>
      </c>
      <c r="B37" s="48" t="s">
        <v>35</v>
      </c>
      <c r="C37" s="48" t="s">
        <v>36</v>
      </c>
      <c r="D37" s="49" t="s">
        <v>101</v>
      </c>
      <c r="E37" s="50">
        <v>5</v>
      </c>
      <c r="F37" s="49" t="s">
        <v>79</v>
      </c>
      <c r="G37" s="52"/>
      <c r="H37" s="53"/>
      <c r="I37" s="22" t="s">
        <v>80</v>
      </c>
    </row>
    <row r="38" spans="1:9" ht="32.25" customHeight="1">
      <c r="A38" s="47" t="s">
        <v>102</v>
      </c>
      <c r="B38" s="48" t="s">
        <v>37</v>
      </c>
      <c r="C38" s="48" t="s">
        <v>38</v>
      </c>
      <c r="D38" s="49" t="s">
        <v>101</v>
      </c>
      <c r="E38" s="50">
        <v>5</v>
      </c>
      <c r="F38" s="49" t="s">
        <v>79</v>
      </c>
      <c r="G38" s="52"/>
      <c r="H38" s="53"/>
      <c r="I38" s="22" t="s">
        <v>80</v>
      </c>
    </row>
    <row r="39" spans="1:9" ht="32.25" customHeight="1">
      <c r="A39" s="47" t="s">
        <v>102</v>
      </c>
      <c r="B39" s="48" t="s">
        <v>39</v>
      </c>
      <c r="C39" s="48" t="s">
        <v>40</v>
      </c>
      <c r="D39" s="49" t="s">
        <v>101</v>
      </c>
      <c r="E39" s="50">
        <v>5</v>
      </c>
      <c r="F39" s="49" t="s">
        <v>79</v>
      </c>
      <c r="G39" s="52"/>
      <c r="H39" s="48"/>
      <c r="I39" s="22" t="s">
        <v>80</v>
      </c>
    </row>
    <row r="40" spans="1:9" ht="32.25" customHeight="1">
      <c r="A40" s="47" t="s">
        <v>102</v>
      </c>
      <c r="B40" s="48" t="s">
        <v>39</v>
      </c>
      <c r="C40" s="48" t="s">
        <v>41</v>
      </c>
      <c r="D40" s="49" t="s">
        <v>101</v>
      </c>
      <c r="E40" s="50">
        <v>5</v>
      </c>
      <c r="F40" s="49" t="s">
        <v>79</v>
      </c>
      <c r="G40" s="52"/>
      <c r="H40" s="48"/>
      <c r="I40" s="22" t="s">
        <v>80</v>
      </c>
    </row>
    <row r="41" spans="1:9" ht="32.25" customHeight="1">
      <c r="A41" s="47" t="s">
        <v>102</v>
      </c>
      <c r="B41" s="48" t="s">
        <v>42</v>
      </c>
      <c r="C41" s="48" t="s">
        <v>43</v>
      </c>
      <c r="D41" s="49" t="s">
        <v>101</v>
      </c>
      <c r="E41" s="50">
        <v>10</v>
      </c>
      <c r="F41" s="49" t="s">
        <v>79</v>
      </c>
      <c r="G41" s="52"/>
      <c r="H41" s="48"/>
      <c r="I41" s="22" t="s">
        <v>80</v>
      </c>
    </row>
    <row r="42" spans="1:9" ht="32.25" customHeight="1">
      <c r="A42" s="47" t="s">
        <v>102</v>
      </c>
      <c r="B42" s="48" t="s">
        <v>44</v>
      </c>
      <c r="C42" s="48" t="s">
        <v>45</v>
      </c>
      <c r="D42" s="49" t="s">
        <v>101</v>
      </c>
      <c r="E42" s="50">
        <v>5</v>
      </c>
      <c r="F42" s="49" t="s">
        <v>79</v>
      </c>
      <c r="G42" s="52"/>
      <c r="H42" s="48"/>
      <c r="I42" s="22" t="s">
        <v>80</v>
      </c>
    </row>
    <row r="43" spans="1:9" ht="32.25" customHeight="1">
      <c r="A43" s="47" t="s">
        <v>102</v>
      </c>
      <c r="B43" s="48" t="s">
        <v>44</v>
      </c>
      <c r="C43" s="48" t="s">
        <v>46</v>
      </c>
      <c r="D43" s="49" t="s">
        <v>101</v>
      </c>
      <c r="E43" s="50">
        <v>5</v>
      </c>
      <c r="F43" s="49" t="s">
        <v>79</v>
      </c>
      <c r="G43" s="52"/>
      <c r="H43" s="53"/>
      <c r="I43" s="22" t="s">
        <v>80</v>
      </c>
    </row>
    <row r="44" spans="1:9" ht="32.25" customHeight="1">
      <c r="A44" s="47" t="s">
        <v>102</v>
      </c>
      <c r="B44" s="48" t="s">
        <v>47</v>
      </c>
      <c r="C44" s="48" t="s">
        <v>48</v>
      </c>
      <c r="D44" s="49" t="s">
        <v>101</v>
      </c>
      <c r="E44" s="50">
        <v>10</v>
      </c>
      <c r="F44" s="49" t="s">
        <v>79</v>
      </c>
      <c r="G44" s="52"/>
      <c r="H44" s="48"/>
      <c r="I44" s="22" t="s">
        <v>80</v>
      </c>
    </row>
    <row r="45" spans="1:9" ht="32.25" customHeight="1">
      <c r="A45" s="47" t="s">
        <v>102</v>
      </c>
      <c r="B45" s="48" t="s">
        <v>49</v>
      </c>
      <c r="C45" s="48" t="s">
        <v>50</v>
      </c>
      <c r="D45" s="49" t="s">
        <v>101</v>
      </c>
      <c r="E45" s="50">
        <v>10</v>
      </c>
      <c r="F45" s="49" t="s">
        <v>79</v>
      </c>
      <c r="G45" s="52"/>
      <c r="H45" s="48"/>
      <c r="I45" s="22" t="s">
        <v>80</v>
      </c>
    </row>
    <row r="46" spans="1:9" ht="32.25" customHeight="1">
      <c r="A46" s="47" t="s">
        <v>102</v>
      </c>
      <c r="B46" s="48" t="s">
        <v>51</v>
      </c>
      <c r="C46" s="48" t="s">
        <v>52</v>
      </c>
      <c r="D46" s="49" t="s">
        <v>101</v>
      </c>
      <c r="E46" s="50">
        <v>5</v>
      </c>
      <c r="F46" s="49" t="s">
        <v>79</v>
      </c>
      <c r="G46" s="52"/>
      <c r="H46" s="53"/>
      <c r="I46" s="22" t="s">
        <v>80</v>
      </c>
    </row>
    <row r="47" spans="1:9" ht="32.25" customHeight="1">
      <c r="A47" s="47" t="s">
        <v>102</v>
      </c>
      <c r="B47" s="48" t="s">
        <v>53</v>
      </c>
      <c r="C47" s="48" t="s">
        <v>54</v>
      </c>
      <c r="D47" s="49" t="s">
        <v>101</v>
      </c>
      <c r="E47" s="50">
        <v>5</v>
      </c>
      <c r="F47" s="49" t="s">
        <v>79</v>
      </c>
      <c r="G47" s="52"/>
      <c r="H47" s="48"/>
      <c r="I47" s="22" t="s">
        <v>80</v>
      </c>
    </row>
    <row r="48" spans="1:9" ht="32.25" customHeight="1">
      <c r="A48" s="47" t="s">
        <v>102</v>
      </c>
      <c r="B48" s="48" t="s">
        <v>55</v>
      </c>
      <c r="C48" s="48" t="s">
        <v>56</v>
      </c>
      <c r="D48" s="49" t="s">
        <v>101</v>
      </c>
      <c r="E48" s="50">
        <v>15</v>
      </c>
      <c r="F48" s="49" t="s">
        <v>79</v>
      </c>
      <c r="G48" s="52"/>
      <c r="H48" s="48"/>
      <c r="I48" s="22" t="s">
        <v>80</v>
      </c>
    </row>
    <row r="49" spans="1:9" ht="32.25" customHeight="1">
      <c r="A49" s="47" t="s">
        <v>107</v>
      </c>
      <c r="B49" s="48" t="s">
        <v>108</v>
      </c>
      <c r="C49" s="48" t="s">
        <v>109</v>
      </c>
      <c r="D49" s="49" t="s">
        <v>101</v>
      </c>
      <c r="E49" s="50">
        <v>15</v>
      </c>
      <c r="F49" s="49" t="s">
        <v>79</v>
      </c>
      <c r="G49" s="52"/>
      <c r="H49" s="22" t="s">
        <v>80</v>
      </c>
      <c r="I49" s="54"/>
    </row>
    <row r="50" spans="1:9" ht="24.75" customHeight="1">
      <c r="A50" s="55" t="s">
        <v>110</v>
      </c>
      <c r="B50" s="56"/>
      <c r="C50" s="56"/>
      <c r="D50" s="56"/>
      <c r="E50" s="45">
        <f>E51+E52</f>
        <v>19</v>
      </c>
      <c r="F50" s="55"/>
      <c r="G50" s="56"/>
      <c r="H50" s="56"/>
      <c r="I50" s="56"/>
    </row>
    <row r="51" spans="1:9" ht="64.5" customHeight="1">
      <c r="A51" s="20" t="s">
        <v>111</v>
      </c>
      <c r="B51" s="57" t="s">
        <v>112</v>
      </c>
      <c r="C51" s="58" t="s">
        <v>113</v>
      </c>
      <c r="D51" s="57" t="s">
        <v>114</v>
      </c>
      <c r="E51" s="27">
        <v>3</v>
      </c>
      <c r="F51" s="20" t="s">
        <v>79</v>
      </c>
      <c r="G51" s="58"/>
      <c r="H51" s="22" t="s">
        <v>80</v>
      </c>
      <c r="I51" s="58"/>
    </row>
    <row r="52" spans="1:9" ht="39.75" customHeight="1">
      <c r="A52" s="20" t="s">
        <v>111</v>
      </c>
      <c r="B52" s="57" t="s">
        <v>115</v>
      </c>
      <c r="C52" s="58" t="s">
        <v>116</v>
      </c>
      <c r="D52" s="26" t="s">
        <v>116</v>
      </c>
      <c r="E52" s="27">
        <v>16</v>
      </c>
      <c r="F52" s="20" t="s">
        <v>117</v>
      </c>
      <c r="G52" s="20" t="s">
        <v>118</v>
      </c>
      <c r="H52" s="22" t="s">
        <v>80</v>
      </c>
      <c r="I52" s="58"/>
    </row>
    <row r="53" spans="1:9" ht="25.5" customHeight="1">
      <c r="A53" s="55" t="s">
        <v>119</v>
      </c>
      <c r="B53" s="11"/>
      <c r="C53" s="56"/>
      <c r="D53" s="56"/>
      <c r="E53" s="45">
        <f>SUM(E54:E59)</f>
        <v>216</v>
      </c>
      <c r="F53" s="55"/>
      <c r="G53" s="56"/>
      <c r="H53" s="56"/>
      <c r="I53" s="56"/>
    </row>
    <row r="54" spans="1:9" ht="27.75" customHeight="1">
      <c r="A54" s="20" t="s">
        <v>120</v>
      </c>
      <c r="B54" s="57" t="s">
        <v>121</v>
      </c>
      <c r="C54" s="58" t="s">
        <v>122</v>
      </c>
      <c r="D54" s="20" t="s">
        <v>119</v>
      </c>
      <c r="E54" s="27">
        <v>50</v>
      </c>
      <c r="F54" s="20" t="s">
        <v>79</v>
      </c>
      <c r="G54" s="58"/>
      <c r="H54" s="22" t="s">
        <v>80</v>
      </c>
      <c r="I54" s="58"/>
    </row>
    <row r="55" spans="1:9" ht="27.75" customHeight="1">
      <c r="A55" s="20" t="s">
        <v>120</v>
      </c>
      <c r="B55" s="57" t="s">
        <v>123</v>
      </c>
      <c r="C55" s="58" t="s">
        <v>122</v>
      </c>
      <c r="D55" s="20" t="s">
        <v>119</v>
      </c>
      <c r="E55" s="27">
        <v>56</v>
      </c>
      <c r="F55" s="20" t="s">
        <v>79</v>
      </c>
      <c r="G55" s="58"/>
      <c r="H55" s="22" t="s">
        <v>80</v>
      </c>
      <c r="I55" s="58"/>
    </row>
    <row r="56" spans="1:9" ht="27.75" customHeight="1">
      <c r="A56" s="20" t="s">
        <v>120</v>
      </c>
      <c r="B56" s="57" t="s">
        <v>124</v>
      </c>
      <c r="C56" s="58" t="s">
        <v>125</v>
      </c>
      <c r="D56" s="20" t="s">
        <v>119</v>
      </c>
      <c r="E56" s="27">
        <v>80</v>
      </c>
      <c r="F56" s="20" t="s">
        <v>79</v>
      </c>
      <c r="G56" s="58"/>
      <c r="H56" s="22" t="s">
        <v>80</v>
      </c>
      <c r="I56" s="58"/>
    </row>
    <row r="57" spans="1:9" ht="27.75" customHeight="1">
      <c r="A57" s="20" t="s">
        <v>120</v>
      </c>
      <c r="B57" s="57" t="s">
        <v>126</v>
      </c>
      <c r="C57" s="58" t="s">
        <v>127</v>
      </c>
      <c r="D57" s="20" t="s">
        <v>119</v>
      </c>
      <c r="E57" s="27">
        <v>10</v>
      </c>
      <c r="F57" s="20" t="s">
        <v>79</v>
      </c>
      <c r="G57" s="58"/>
      <c r="H57" s="22"/>
      <c r="I57" s="22" t="s">
        <v>80</v>
      </c>
    </row>
    <row r="58" spans="1:9" ht="27.75" customHeight="1">
      <c r="A58" s="20" t="s">
        <v>120</v>
      </c>
      <c r="B58" s="57" t="s">
        <v>128</v>
      </c>
      <c r="C58" s="58" t="s">
        <v>129</v>
      </c>
      <c r="D58" s="20" t="s">
        <v>119</v>
      </c>
      <c r="E58" s="27">
        <v>10</v>
      </c>
      <c r="F58" s="20" t="s">
        <v>79</v>
      </c>
      <c r="G58" s="58"/>
      <c r="H58" s="22"/>
      <c r="I58" s="22" t="s">
        <v>80</v>
      </c>
    </row>
    <row r="59" spans="1:9" ht="27.75" customHeight="1">
      <c r="A59" s="20" t="s">
        <v>120</v>
      </c>
      <c r="B59" s="57" t="s">
        <v>130</v>
      </c>
      <c r="C59" s="58" t="s">
        <v>131</v>
      </c>
      <c r="D59" s="20" t="s">
        <v>119</v>
      </c>
      <c r="E59" s="27">
        <v>10</v>
      </c>
      <c r="F59" s="20" t="s">
        <v>79</v>
      </c>
      <c r="G59" s="58"/>
      <c r="H59" s="22"/>
      <c r="I59" s="22" t="s">
        <v>80</v>
      </c>
    </row>
    <row r="60" spans="1:9" ht="25.5" customHeight="1">
      <c r="A60" s="55" t="s">
        <v>132</v>
      </c>
      <c r="B60" s="11"/>
      <c r="C60" s="56"/>
      <c r="D60" s="55"/>
      <c r="E60" s="45">
        <f>E61</f>
        <v>30</v>
      </c>
      <c r="F60" s="55"/>
      <c r="G60" s="56"/>
      <c r="H60" s="59"/>
      <c r="I60" s="56"/>
    </row>
    <row r="61" spans="1:9" ht="30.75" customHeight="1">
      <c r="A61" s="20" t="s">
        <v>133</v>
      </c>
      <c r="B61" s="57" t="s">
        <v>134</v>
      </c>
      <c r="C61" s="58" t="s">
        <v>135</v>
      </c>
      <c r="D61" s="20" t="s">
        <v>132</v>
      </c>
      <c r="E61" s="27">
        <v>30</v>
      </c>
      <c r="F61" s="20" t="s">
        <v>79</v>
      </c>
      <c r="G61" s="58"/>
      <c r="H61" s="22" t="s">
        <v>80</v>
      </c>
      <c r="I61" s="58"/>
    </row>
    <row r="62" spans="1:9" ht="26.25" customHeight="1">
      <c r="A62" s="37" t="s">
        <v>136</v>
      </c>
      <c r="B62" s="60"/>
      <c r="C62" s="60"/>
      <c r="D62" s="61"/>
      <c r="E62" s="62">
        <f>SUM(E63:E68)</f>
        <v>284</v>
      </c>
      <c r="F62" s="61"/>
      <c r="G62" s="63"/>
      <c r="H62" s="13"/>
      <c r="I62" s="64"/>
    </row>
    <row r="63" spans="1:9" ht="30" customHeight="1">
      <c r="A63" s="47" t="s">
        <v>137</v>
      </c>
      <c r="B63" s="17" t="s">
        <v>138</v>
      </c>
      <c r="C63" s="17" t="s">
        <v>139</v>
      </c>
      <c r="D63" s="18" t="s">
        <v>136</v>
      </c>
      <c r="E63" s="65">
        <v>31</v>
      </c>
      <c r="F63" s="18" t="s">
        <v>79</v>
      </c>
      <c r="G63" s="66"/>
      <c r="H63" s="22" t="s">
        <v>80</v>
      </c>
      <c r="I63" s="67"/>
    </row>
    <row r="64" spans="1:9" ht="30" customHeight="1">
      <c r="A64" s="47" t="s">
        <v>137</v>
      </c>
      <c r="B64" s="17" t="s">
        <v>140</v>
      </c>
      <c r="C64" s="17" t="s">
        <v>139</v>
      </c>
      <c r="D64" s="18" t="s">
        <v>136</v>
      </c>
      <c r="E64" s="65">
        <v>92</v>
      </c>
      <c r="F64" s="18" t="s">
        <v>79</v>
      </c>
      <c r="G64" s="66"/>
      <c r="H64" s="22" t="s">
        <v>80</v>
      </c>
      <c r="I64" s="67"/>
    </row>
    <row r="65" spans="1:9" ht="30" customHeight="1">
      <c r="A65" s="47" t="s">
        <v>137</v>
      </c>
      <c r="B65" s="17" t="s">
        <v>141</v>
      </c>
      <c r="C65" s="17" t="s">
        <v>139</v>
      </c>
      <c r="D65" s="18" t="s">
        <v>136</v>
      </c>
      <c r="E65" s="65">
        <v>64</v>
      </c>
      <c r="F65" s="18" t="s">
        <v>79</v>
      </c>
      <c r="G65" s="33"/>
      <c r="H65" s="22" t="s">
        <v>80</v>
      </c>
      <c r="I65" s="67"/>
    </row>
    <row r="66" spans="1:9" ht="30" customHeight="1">
      <c r="A66" s="47" t="s">
        <v>137</v>
      </c>
      <c r="B66" s="17" t="s">
        <v>142</v>
      </c>
      <c r="C66" s="17" t="s">
        <v>139</v>
      </c>
      <c r="D66" s="18" t="s">
        <v>136</v>
      </c>
      <c r="E66" s="65">
        <v>26</v>
      </c>
      <c r="F66" s="18" t="s">
        <v>79</v>
      </c>
      <c r="G66" s="33"/>
      <c r="H66" s="22" t="s">
        <v>80</v>
      </c>
      <c r="I66" s="67"/>
    </row>
    <row r="67" spans="1:9" ht="30" customHeight="1">
      <c r="A67" s="47" t="s">
        <v>137</v>
      </c>
      <c r="B67" s="17" t="s">
        <v>143</v>
      </c>
      <c r="C67" s="17" t="s">
        <v>144</v>
      </c>
      <c r="D67" s="18" t="s">
        <v>136</v>
      </c>
      <c r="E67" s="65">
        <v>65</v>
      </c>
      <c r="F67" s="18" t="s">
        <v>79</v>
      </c>
      <c r="G67" s="33"/>
      <c r="H67" s="22" t="s">
        <v>80</v>
      </c>
      <c r="I67" s="67"/>
    </row>
    <row r="68" spans="1:9" ht="30" customHeight="1">
      <c r="A68" s="47" t="s">
        <v>137</v>
      </c>
      <c r="B68" s="17" t="s">
        <v>145</v>
      </c>
      <c r="C68" s="17" t="s">
        <v>139</v>
      </c>
      <c r="D68" s="18" t="s">
        <v>136</v>
      </c>
      <c r="E68" s="65">
        <v>6</v>
      </c>
      <c r="F68" s="18" t="s">
        <v>79</v>
      </c>
      <c r="G68" s="33"/>
      <c r="H68" s="22" t="s">
        <v>80</v>
      </c>
      <c r="I68" s="67"/>
    </row>
    <row r="69" spans="1:9" ht="25.5" customHeight="1">
      <c r="A69" s="9" t="s">
        <v>57</v>
      </c>
      <c r="B69" s="68"/>
      <c r="C69" s="68"/>
      <c r="D69" s="37"/>
      <c r="E69" s="69">
        <f>SUM(E70:E75)</f>
        <v>1701</v>
      </c>
      <c r="F69" s="37"/>
      <c r="G69" s="70"/>
      <c r="H69" s="71"/>
      <c r="I69" s="46"/>
    </row>
    <row r="70" spans="1:9" ht="30" customHeight="1">
      <c r="A70" s="72" t="s">
        <v>146</v>
      </c>
      <c r="B70" s="73" t="s">
        <v>147</v>
      </c>
      <c r="C70" s="73" t="s">
        <v>148</v>
      </c>
      <c r="D70" s="72" t="s">
        <v>57</v>
      </c>
      <c r="E70" s="74">
        <v>690</v>
      </c>
      <c r="F70" s="31" t="s">
        <v>58</v>
      </c>
      <c r="G70" s="75"/>
      <c r="H70" s="22" t="s">
        <v>80</v>
      </c>
      <c r="I70" s="31"/>
    </row>
    <row r="71" spans="1:9" ht="30" customHeight="1">
      <c r="A71" s="72" t="s">
        <v>146</v>
      </c>
      <c r="B71" s="73" t="s">
        <v>149</v>
      </c>
      <c r="C71" s="73" t="s">
        <v>150</v>
      </c>
      <c r="D71" s="72" t="s">
        <v>57</v>
      </c>
      <c r="E71" s="74">
        <v>769</v>
      </c>
      <c r="F71" s="31" t="s">
        <v>58</v>
      </c>
      <c r="G71" s="75"/>
      <c r="H71" s="22" t="s">
        <v>80</v>
      </c>
      <c r="I71" s="31"/>
    </row>
    <row r="72" spans="1:9" ht="36.75" customHeight="1">
      <c r="A72" s="72" t="s">
        <v>146</v>
      </c>
      <c r="B72" s="73" t="s">
        <v>151</v>
      </c>
      <c r="C72" s="73" t="s">
        <v>150</v>
      </c>
      <c r="D72" s="72" t="s">
        <v>57</v>
      </c>
      <c r="E72" s="74">
        <v>7</v>
      </c>
      <c r="F72" s="31" t="s">
        <v>58</v>
      </c>
      <c r="G72" s="75"/>
      <c r="H72" s="22" t="s">
        <v>80</v>
      </c>
      <c r="I72" s="31"/>
    </row>
    <row r="73" spans="1:9" ht="36.75" customHeight="1">
      <c r="A73" s="72" t="s">
        <v>152</v>
      </c>
      <c r="B73" s="76" t="s">
        <v>153</v>
      </c>
      <c r="C73" s="76" t="s">
        <v>59</v>
      </c>
      <c r="D73" s="72" t="s">
        <v>57</v>
      </c>
      <c r="E73" s="74">
        <v>73</v>
      </c>
      <c r="F73" s="31" t="s">
        <v>58</v>
      </c>
      <c r="G73" s="77"/>
      <c r="H73" s="22" t="s">
        <v>80</v>
      </c>
      <c r="I73" s="31"/>
    </row>
    <row r="74" spans="1:9" ht="36.75" customHeight="1">
      <c r="A74" s="72" t="s">
        <v>154</v>
      </c>
      <c r="B74" s="78" t="s">
        <v>155</v>
      </c>
      <c r="C74" s="78" t="s">
        <v>156</v>
      </c>
      <c r="D74" s="72" t="s">
        <v>57</v>
      </c>
      <c r="E74" s="74">
        <v>34</v>
      </c>
      <c r="F74" s="31" t="s">
        <v>58</v>
      </c>
      <c r="G74" s="77"/>
      <c r="H74" s="22" t="s">
        <v>80</v>
      </c>
      <c r="I74" s="31"/>
    </row>
    <row r="75" spans="1:9" ht="36.75" customHeight="1">
      <c r="A75" s="72" t="s">
        <v>157</v>
      </c>
      <c r="B75" s="73" t="s">
        <v>158</v>
      </c>
      <c r="C75" s="73" t="s">
        <v>60</v>
      </c>
      <c r="D75" s="72" t="s">
        <v>57</v>
      </c>
      <c r="E75" s="74">
        <v>128</v>
      </c>
      <c r="F75" s="31" t="s">
        <v>58</v>
      </c>
      <c r="G75" s="79"/>
      <c r="H75" s="22" t="s">
        <v>80</v>
      </c>
      <c r="I75" s="31"/>
    </row>
    <row r="76" spans="1:9" ht="25.5" customHeight="1">
      <c r="A76" s="55" t="s">
        <v>159</v>
      </c>
      <c r="B76" s="11"/>
      <c r="C76" s="56"/>
      <c r="D76" s="56"/>
      <c r="E76" s="80">
        <f>SUM(E77:E111)</f>
        <v>395</v>
      </c>
      <c r="F76" s="55"/>
      <c r="G76" s="56"/>
      <c r="H76" s="56"/>
      <c r="I76" s="56"/>
    </row>
    <row r="77" spans="1:9" ht="33.75" customHeight="1">
      <c r="A77" s="81" t="s">
        <v>160</v>
      </c>
      <c r="B77" s="57" t="s">
        <v>161</v>
      </c>
      <c r="C77" s="57" t="s">
        <v>162</v>
      </c>
      <c r="D77" s="82" t="s">
        <v>159</v>
      </c>
      <c r="E77" s="65">
        <v>20</v>
      </c>
      <c r="F77" s="20" t="s">
        <v>79</v>
      </c>
      <c r="G77" s="58"/>
      <c r="H77" s="58"/>
      <c r="I77" s="22" t="s">
        <v>80</v>
      </c>
    </row>
    <row r="78" spans="1:9" ht="33.75" customHeight="1">
      <c r="A78" s="81" t="s">
        <v>160</v>
      </c>
      <c r="B78" s="57" t="s">
        <v>163</v>
      </c>
      <c r="C78" s="57" t="s">
        <v>164</v>
      </c>
      <c r="D78" s="82" t="s">
        <v>159</v>
      </c>
      <c r="E78" s="65">
        <v>20</v>
      </c>
      <c r="F78" s="20" t="s">
        <v>79</v>
      </c>
      <c r="G78" s="58"/>
      <c r="H78" s="58"/>
      <c r="I78" s="22" t="s">
        <v>80</v>
      </c>
    </row>
    <row r="79" spans="1:9" ht="33.75" customHeight="1">
      <c r="A79" s="81" t="s">
        <v>160</v>
      </c>
      <c r="B79" s="57" t="s">
        <v>165</v>
      </c>
      <c r="C79" s="57" t="s">
        <v>166</v>
      </c>
      <c r="D79" s="82" t="s">
        <v>159</v>
      </c>
      <c r="E79" s="65">
        <v>20</v>
      </c>
      <c r="F79" s="20" t="s">
        <v>79</v>
      </c>
      <c r="G79" s="58"/>
      <c r="H79" s="58"/>
      <c r="I79" s="22" t="s">
        <v>80</v>
      </c>
    </row>
    <row r="80" spans="1:9" ht="33.75" customHeight="1">
      <c r="A80" s="81" t="s">
        <v>160</v>
      </c>
      <c r="B80" s="57" t="s">
        <v>167</v>
      </c>
      <c r="C80" s="57" t="s">
        <v>168</v>
      </c>
      <c r="D80" s="82" t="s">
        <v>159</v>
      </c>
      <c r="E80" s="65">
        <v>10</v>
      </c>
      <c r="F80" s="20" t="s">
        <v>79</v>
      </c>
      <c r="G80" s="58"/>
      <c r="H80" s="58"/>
      <c r="I80" s="22" t="s">
        <v>80</v>
      </c>
    </row>
    <row r="81" spans="1:9" ht="33.75" customHeight="1">
      <c r="A81" s="81" t="s">
        <v>160</v>
      </c>
      <c r="B81" s="57" t="s">
        <v>169</v>
      </c>
      <c r="C81" s="58" t="s">
        <v>170</v>
      </c>
      <c r="D81" s="82" t="s">
        <v>159</v>
      </c>
      <c r="E81" s="65">
        <v>10</v>
      </c>
      <c r="F81" s="20" t="s">
        <v>79</v>
      </c>
      <c r="G81" s="58"/>
      <c r="H81" s="58"/>
      <c r="I81" s="22" t="s">
        <v>80</v>
      </c>
    </row>
    <row r="82" spans="1:9" ht="33.75" customHeight="1">
      <c r="A82" s="81" t="s">
        <v>160</v>
      </c>
      <c r="B82" s="57" t="s">
        <v>171</v>
      </c>
      <c r="C82" s="58" t="s">
        <v>172</v>
      </c>
      <c r="D82" s="82" t="s">
        <v>159</v>
      </c>
      <c r="E82" s="65">
        <v>20</v>
      </c>
      <c r="F82" s="20" t="s">
        <v>79</v>
      </c>
      <c r="G82" s="58"/>
      <c r="H82" s="58"/>
      <c r="I82" s="22" t="s">
        <v>80</v>
      </c>
    </row>
    <row r="83" spans="1:9" ht="33.75" customHeight="1">
      <c r="A83" s="83" t="s">
        <v>160</v>
      </c>
      <c r="B83" s="84" t="s">
        <v>171</v>
      </c>
      <c r="C83" s="84" t="s">
        <v>173</v>
      </c>
      <c r="D83" s="85" t="s">
        <v>159</v>
      </c>
      <c r="E83" s="86">
        <v>20</v>
      </c>
      <c r="F83" s="87" t="s">
        <v>79</v>
      </c>
      <c r="G83" s="88"/>
      <c r="H83" s="88"/>
      <c r="I83" s="89" t="s">
        <v>80</v>
      </c>
    </row>
    <row r="84" spans="1:9" s="91" customFormat="1" ht="33.75" customHeight="1">
      <c r="A84" s="81" t="s">
        <v>160</v>
      </c>
      <c r="B84" s="90" t="s">
        <v>174</v>
      </c>
      <c r="C84" s="90" t="s">
        <v>175</v>
      </c>
      <c r="D84" s="82" t="s">
        <v>159</v>
      </c>
      <c r="E84" s="65">
        <v>10</v>
      </c>
      <c r="F84" s="20" t="s">
        <v>79</v>
      </c>
      <c r="G84" s="58"/>
      <c r="H84" s="58"/>
      <c r="I84" s="22" t="s">
        <v>80</v>
      </c>
    </row>
    <row r="85" spans="1:9" ht="33.75" customHeight="1">
      <c r="A85" s="92" t="s">
        <v>160</v>
      </c>
      <c r="B85" s="93" t="s">
        <v>176</v>
      </c>
      <c r="C85" s="93" t="s">
        <v>177</v>
      </c>
      <c r="D85" s="94" t="s">
        <v>159</v>
      </c>
      <c r="E85" s="95">
        <v>10</v>
      </c>
      <c r="F85" s="96" t="s">
        <v>79</v>
      </c>
      <c r="G85" s="97"/>
      <c r="H85" s="97"/>
      <c r="I85" s="98" t="s">
        <v>80</v>
      </c>
    </row>
    <row r="86" spans="1:9" ht="36.75" customHeight="1">
      <c r="A86" s="81" t="s">
        <v>160</v>
      </c>
      <c r="B86" s="90" t="s">
        <v>178</v>
      </c>
      <c r="C86" s="90" t="s">
        <v>179</v>
      </c>
      <c r="D86" s="82" t="s">
        <v>159</v>
      </c>
      <c r="E86" s="65">
        <v>10</v>
      </c>
      <c r="F86" s="20" t="s">
        <v>79</v>
      </c>
      <c r="G86" s="58"/>
      <c r="H86" s="58"/>
      <c r="I86" s="22" t="s">
        <v>80</v>
      </c>
    </row>
    <row r="87" spans="1:9" ht="33" customHeight="1">
      <c r="A87" s="81" t="s">
        <v>160</v>
      </c>
      <c r="B87" s="26" t="s">
        <v>180</v>
      </c>
      <c r="C87" s="26" t="s">
        <v>181</v>
      </c>
      <c r="D87" s="82" t="s">
        <v>159</v>
      </c>
      <c r="E87" s="65">
        <v>20</v>
      </c>
      <c r="F87" s="20" t="s">
        <v>79</v>
      </c>
      <c r="G87" s="58"/>
      <c r="H87" s="58"/>
      <c r="I87" s="22" t="s">
        <v>80</v>
      </c>
    </row>
    <row r="88" spans="1:9" ht="33" customHeight="1">
      <c r="A88" s="81" t="s">
        <v>160</v>
      </c>
      <c r="B88" s="26" t="s">
        <v>182</v>
      </c>
      <c r="C88" s="26" t="s">
        <v>183</v>
      </c>
      <c r="D88" s="82" t="s">
        <v>159</v>
      </c>
      <c r="E88" s="65">
        <v>10</v>
      </c>
      <c r="F88" s="20" t="s">
        <v>79</v>
      </c>
      <c r="G88" s="58"/>
      <c r="H88" s="58"/>
      <c r="I88" s="22" t="s">
        <v>80</v>
      </c>
    </row>
    <row r="89" spans="1:9" ht="33" customHeight="1">
      <c r="A89" s="81" t="s">
        <v>160</v>
      </c>
      <c r="B89" s="26" t="s">
        <v>184</v>
      </c>
      <c r="C89" s="26" t="s">
        <v>185</v>
      </c>
      <c r="D89" s="82" t="s">
        <v>159</v>
      </c>
      <c r="E89" s="65">
        <v>10</v>
      </c>
      <c r="F89" s="20" t="s">
        <v>79</v>
      </c>
      <c r="G89" s="58"/>
      <c r="H89" s="22" t="s">
        <v>80</v>
      </c>
      <c r="I89" s="58"/>
    </row>
    <row r="90" spans="1:9" ht="33" customHeight="1">
      <c r="A90" s="81" t="s">
        <v>160</v>
      </c>
      <c r="B90" s="26" t="s">
        <v>186</v>
      </c>
      <c r="C90" s="26" t="s">
        <v>127</v>
      </c>
      <c r="D90" s="82" t="s">
        <v>159</v>
      </c>
      <c r="E90" s="65">
        <v>10</v>
      </c>
      <c r="F90" s="20" t="s">
        <v>79</v>
      </c>
      <c r="G90" s="58"/>
      <c r="H90" s="58"/>
      <c r="I90" s="22" t="s">
        <v>80</v>
      </c>
    </row>
    <row r="91" spans="1:9" ht="33" customHeight="1">
      <c r="A91" s="81" t="s">
        <v>160</v>
      </c>
      <c r="B91" s="26" t="s">
        <v>187</v>
      </c>
      <c r="C91" s="26" t="s">
        <v>188</v>
      </c>
      <c r="D91" s="82" t="s">
        <v>159</v>
      </c>
      <c r="E91" s="65">
        <v>20</v>
      </c>
      <c r="F91" s="20" t="s">
        <v>79</v>
      </c>
      <c r="G91" s="58"/>
      <c r="H91" s="58"/>
      <c r="I91" s="22" t="s">
        <v>80</v>
      </c>
    </row>
    <row r="92" spans="1:9" ht="33" customHeight="1">
      <c r="A92" s="81" t="s">
        <v>160</v>
      </c>
      <c r="B92" s="26" t="s">
        <v>189</v>
      </c>
      <c r="C92" s="26" t="s">
        <v>190</v>
      </c>
      <c r="D92" s="82" t="s">
        <v>159</v>
      </c>
      <c r="E92" s="65">
        <v>10</v>
      </c>
      <c r="F92" s="20" t="s">
        <v>79</v>
      </c>
      <c r="G92" s="58"/>
      <c r="H92" s="22" t="s">
        <v>80</v>
      </c>
      <c r="I92" s="58"/>
    </row>
    <row r="93" spans="1:9" ht="33" customHeight="1">
      <c r="A93" s="81" t="s">
        <v>160</v>
      </c>
      <c r="B93" s="26" t="s">
        <v>191</v>
      </c>
      <c r="C93" s="26" t="s">
        <v>192</v>
      </c>
      <c r="D93" s="82" t="s">
        <v>159</v>
      </c>
      <c r="E93" s="65">
        <v>10</v>
      </c>
      <c r="F93" s="20" t="s">
        <v>79</v>
      </c>
      <c r="G93" s="58"/>
      <c r="H93" s="58"/>
      <c r="I93" s="22" t="s">
        <v>80</v>
      </c>
    </row>
    <row r="94" spans="1:9" ht="30" customHeight="1">
      <c r="A94" s="20" t="s">
        <v>193</v>
      </c>
      <c r="B94" s="26" t="s">
        <v>194</v>
      </c>
      <c r="C94" s="26" t="s">
        <v>195</v>
      </c>
      <c r="D94" s="82" t="s">
        <v>159</v>
      </c>
      <c r="E94" s="65">
        <v>5</v>
      </c>
      <c r="F94" s="20" t="s">
        <v>79</v>
      </c>
      <c r="G94" s="58"/>
      <c r="H94" s="58"/>
      <c r="I94" s="22" t="s">
        <v>80</v>
      </c>
    </row>
    <row r="95" spans="1:9" ht="30" customHeight="1">
      <c r="A95" s="20" t="s">
        <v>193</v>
      </c>
      <c r="B95" s="26" t="s">
        <v>196</v>
      </c>
      <c r="C95" s="26" t="s">
        <v>197</v>
      </c>
      <c r="D95" s="82" t="s">
        <v>159</v>
      </c>
      <c r="E95" s="65">
        <v>10</v>
      </c>
      <c r="F95" s="20" t="s">
        <v>79</v>
      </c>
      <c r="G95" s="58"/>
      <c r="H95" s="58"/>
      <c r="I95" s="22" t="s">
        <v>80</v>
      </c>
    </row>
    <row r="96" spans="1:9" ht="30" customHeight="1">
      <c r="A96" s="20" t="s">
        <v>193</v>
      </c>
      <c r="B96" s="26" t="s">
        <v>198</v>
      </c>
      <c r="C96" s="26" t="s">
        <v>199</v>
      </c>
      <c r="D96" s="82" t="s">
        <v>159</v>
      </c>
      <c r="E96" s="65">
        <v>5</v>
      </c>
      <c r="F96" s="20" t="s">
        <v>79</v>
      </c>
      <c r="G96" s="58"/>
      <c r="H96" s="58"/>
      <c r="I96" s="22" t="s">
        <v>80</v>
      </c>
    </row>
    <row r="97" spans="1:9" ht="30" customHeight="1">
      <c r="A97" s="20" t="s">
        <v>193</v>
      </c>
      <c r="B97" s="26" t="s">
        <v>200</v>
      </c>
      <c r="C97" s="26" t="s">
        <v>201</v>
      </c>
      <c r="D97" s="82" t="s">
        <v>159</v>
      </c>
      <c r="E97" s="65">
        <v>10</v>
      </c>
      <c r="F97" s="20" t="s">
        <v>79</v>
      </c>
      <c r="G97" s="58"/>
      <c r="H97" s="58"/>
      <c r="I97" s="22" t="s">
        <v>80</v>
      </c>
    </row>
    <row r="98" spans="1:9" s="91" customFormat="1" ht="30" customHeight="1">
      <c r="A98" s="20" t="s">
        <v>193</v>
      </c>
      <c r="B98" s="26" t="s">
        <v>202</v>
      </c>
      <c r="C98" s="26" t="s">
        <v>203</v>
      </c>
      <c r="D98" s="82" t="s">
        <v>159</v>
      </c>
      <c r="E98" s="65">
        <v>5</v>
      </c>
      <c r="F98" s="20" t="s">
        <v>79</v>
      </c>
      <c r="G98" s="58"/>
      <c r="H98" s="58"/>
      <c r="I98" s="22" t="s">
        <v>80</v>
      </c>
    </row>
    <row r="99" spans="1:9" s="99" customFormat="1" ht="30" customHeight="1">
      <c r="A99" s="20" t="s">
        <v>193</v>
      </c>
      <c r="B99" s="26" t="s">
        <v>204</v>
      </c>
      <c r="C99" s="26" t="s">
        <v>205</v>
      </c>
      <c r="D99" s="82" t="s">
        <v>159</v>
      </c>
      <c r="E99" s="65">
        <v>5</v>
      </c>
      <c r="F99" s="20" t="s">
        <v>79</v>
      </c>
      <c r="G99" s="58"/>
      <c r="H99" s="58"/>
      <c r="I99" s="22" t="s">
        <v>80</v>
      </c>
    </row>
    <row r="100" spans="1:9" ht="30" customHeight="1">
      <c r="A100" s="20" t="s">
        <v>193</v>
      </c>
      <c r="B100" s="26" t="s">
        <v>206</v>
      </c>
      <c r="C100" s="26" t="s">
        <v>207</v>
      </c>
      <c r="D100" s="82" t="s">
        <v>159</v>
      </c>
      <c r="E100" s="65">
        <v>10</v>
      </c>
      <c r="F100" s="20" t="s">
        <v>79</v>
      </c>
      <c r="G100" s="58"/>
      <c r="H100" s="58"/>
      <c r="I100" s="22" t="s">
        <v>80</v>
      </c>
    </row>
    <row r="101" spans="1:9" ht="30" customHeight="1">
      <c r="A101" s="20" t="s">
        <v>193</v>
      </c>
      <c r="B101" s="26" t="s">
        <v>208</v>
      </c>
      <c r="C101" s="26" t="s">
        <v>209</v>
      </c>
      <c r="D101" s="82" t="s">
        <v>159</v>
      </c>
      <c r="E101" s="65">
        <v>10</v>
      </c>
      <c r="F101" s="20" t="s">
        <v>79</v>
      </c>
      <c r="G101" s="58"/>
      <c r="H101" s="58"/>
      <c r="I101" s="22" t="s">
        <v>80</v>
      </c>
    </row>
    <row r="102" spans="1:9" ht="30" customHeight="1">
      <c r="A102" s="20" t="s">
        <v>193</v>
      </c>
      <c r="B102" s="26" t="s">
        <v>210</v>
      </c>
      <c r="C102" s="26" t="s">
        <v>211</v>
      </c>
      <c r="D102" s="82" t="s">
        <v>159</v>
      </c>
      <c r="E102" s="65">
        <v>10</v>
      </c>
      <c r="F102" s="20" t="s">
        <v>79</v>
      </c>
      <c r="G102" s="58"/>
      <c r="H102" s="58"/>
      <c r="I102" s="22" t="s">
        <v>80</v>
      </c>
    </row>
    <row r="103" spans="1:9" ht="30" customHeight="1">
      <c r="A103" s="20" t="s">
        <v>193</v>
      </c>
      <c r="B103" s="26" t="s">
        <v>212</v>
      </c>
      <c r="C103" s="26" t="s">
        <v>213</v>
      </c>
      <c r="D103" s="82" t="s">
        <v>159</v>
      </c>
      <c r="E103" s="65">
        <v>5</v>
      </c>
      <c r="F103" s="20" t="s">
        <v>79</v>
      </c>
      <c r="G103" s="58"/>
      <c r="H103" s="58"/>
      <c r="I103" s="22" t="s">
        <v>80</v>
      </c>
    </row>
    <row r="104" spans="1:9" ht="30" customHeight="1">
      <c r="A104" s="20" t="s">
        <v>193</v>
      </c>
      <c r="B104" s="26" t="s">
        <v>214</v>
      </c>
      <c r="C104" s="26" t="s">
        <v>215</v>
      </c>
      <c r="D104" s="82" t="s">
        <v>159</v>
      </c>
      <c r="E104" s="65">
        <v>5</v>
      </c>
      <c r="F104" s="20" t="s">
        <v>79</v>
      </c>
      <c r="G104" s="58"/>
      <c r="H104" s="58"/>
      <c r="I104" s="22" t="s">
        <v>80</v>
      </c>
    </row>
    <row r="105" spans="1:9" ht="30" customHeight="1">
      <c r="A105" s="20" t="s">
        <v>193</v>
      </c>
      <c r="B105" s="26" t="s">
        <v>216</v>
      </c>
      <c r="C105" s="26" t="s">
        <v>217</v>
      </c>
      <c r="D105" s="82" t="s">
        <v>159</v>
      </c>
      <c r="E105" s="65">
        <v>10</v>
      </c>
      <c r="F105" s="20" t="s">
        <v>79</v>
      </c>
      <c r="G105" s="58"/>
      <c r="H105" s="58"/>
      <c r="I105" s="22" t="s">
        <v>80</v>
      </c>
    </row>
    <row r="106" spans="1:9" ht="30" customHeight="1">
      <c r="A106" s="20" t="s">
        <v>193</v>
      </c>
      <c r="B106" s="26" t="s">
        <v>218</v>
      </c>
      <c r="C106" s="26" t="s">
        <v>219</v>
      </c>
      <c r="D106" s="82" t="s">
        <v>159</v>
      </c>
      <c r="E106" s="65">
        <v>10</v>
      </c>
      <c r="F106" s="20" t="s">
        <v>79</v>
      </c>
      <c r="G106" s="58"/>
      <c r="H106" s="58"/>
      <c r="I106" s="22" t="s">
        <v>80</v>
      </c>
    </row>
    <row r="107" spans="1:9" ht="30" customHeight="1">
      <c r="A107" s="20" t="s">
        <v>193</v>
      </c>
      <c r="B107" s="26" t="s">
        <v>220</v>
      </c>
      <c r="C107" s="26" t="s">
        <v>203</v>
      </c>
      <c r="D107" s="82" t="s">
        <v>159</v>
      </c>
      <c r="E107" s="65">
        <v>5</v>
      </c>
      <c r="F107" s="20" t="s">
        <v>79</v>
      </c>
      <c r="G107" s="58"/>
      <c r="H107" s="58"/>
      <c r="I107" s="22" t="s">
        <v>80</v>
      </c>
    </row>
    <row r="108" spans="1:9" ht="30" customHeight="1">
      <c r="A108" s="20" t="s">
        <v>193</v>
      </c>
      <c r="B108" s="26" t="s">
        <v>221</v>
      </c>
      <c r="C108" s="26" t="s">
        <v>222</v>
      </c>
      <c r="D108" s="82" t="s">
        <v>159</v>
      </c>
      <c r="E108" s="65">
        <v>10</v>
      </c>
      <c r="F108" s="20" t="s">
        <v>79</v>
      </c>
      <c r="G108" s="58"/>
      <c r="H108" s="58"/>
      <c r="I108" s="22" t="s">
        <v>80</v>
      </c>
    </row>
    <row r="109" spans="1:9" ht="30" customHeight="1">
      <c r="A109" s="20" t="s">
        <v>193</v>
      </c>
      <c r="B109" s="26" t="s">
        <v>223</v>
      </c>
      <c r="C109" s="26" t="s">
        <v>224</v>
      </c>
      <c r="D109" s="82" t="s">
        <v>159</v>
      </c>
      <c r="E109" s="65">
        <v>10</v>
      </c>
      <c r="F109" s="20" t="s">
        <v>79</v>
      </c>
      <c r="G109" s="58"/>
      <c r="H109" s="58"/>
      <c r="I109" s="22" t="s">
        <v>80</v>
      </c>
    </row>
    <row r="110" spans="1:9" ht="30" customHeight="1">
      <c r="A110" s="20" t="s">
        <v>193</v>
      </c>
      <c r="B110" s="26" t="s">
        <v>225</v>
      </c>
      <c r="C110" s="26" t="s">
        <v>226</v>
      </c>
      <c r="D110" s="82" t="s">
        <v>159</v>
      </c>
      <c r="E110" s="65">
        <v>20</v>
      </c>
      <c r="F110" s="20" t="s">
        <v>79</v>
      </c>
      <c r="G110" s="58"/>
      <c r="H110" s="58"/>
      <c r="I110" s="22" t="s">
        <v>80</v>
      </c>
    </row>
    <row r="111" spans="1:9" ht="30" customHeight="1">
      <c r="A111" s="87" t="s">
        <v>193</v>
      </c>
      <c r="B111" s="100" t="s">
        <v>227</v>
      </c>
      <c r="C111" s="100" t="s">
        <v>228</v>
      </c>
      <c r="D111" s="85" t="s">
        <v>159</v>
      </c>
      <c r="E111" s="86">
        <v>10</v>
      </c>
      <c r="F111" s="87" t="s">
        <v>79</v>
      </c>
      <c r="G111" s="88"/>
      <c r="H111" s="88"/>
      <c r="I111" s="89" t="s">
        <v>80</v>
      </c>
    </row>
    <row r="112" spans="1:9" ht="16.5">
      <c r="A112" s="101" t="s">
        <v>229</v>
      </c>
      <c r="B112" s="57"/>
      <c r="C112" s="58"/>
      <c r="D112" s="58"/>
      <c r="E112" s="102">
        <f>E6+E14+E16+E50+E53+E60+E62+E69+E76</f>
        <v>6831</v>
      </c>
      <c r="F112" s="20"/>
      <c r="G112" s="58"/>
      <c r="H112" s="58"/>
      <c r="I112" s="58"/>
    </row>
    <row r="113" spans="1:9" ht="16.5">
      <c r="A113" s="99" t="s">
        <v>230</v>
      </c>
      <c r="B113" s="103" t="s">
        <v>231</v>
      </c>
      <c r="C113" s="115" t="s">
        <v>232</v>
      </c>
      <c r="D113" s="115"/>
      <c r="E113" s="103"/>
      <c r="F113" s="114" t="s">
        <v>233</v>
      </c>
      <c r="G113" s="114"/>
      <c r="H113" s="114"/>
      <c r="I113" s="114"/>
    </row>
    <row r="114" spans="1:9" ht="16.5">
      <c r="A114" s="97"/>
      <c r="B114" s="104"/>
      <c r="C114" s="97"/>
      <c r="D114" s="97"/>
      <c r="E114" s="97"/>
      <c r="F114" s="96"/>
      <c r="G114" s="97"/>
      <c r="H114" s="97"/>
      <c r="I114" s="97"/>
    </row>
    <row r="115" spans="1:9" ht="16.5">
      <c r="A115" s="58"/>
      <c r="B115" s="57"/>
      <c r="C115" s="58"/>
      <c r="D115" s="58"/>
      <c r="E115" s="58"/>
      <c r="F115" s="20"/>
      <c r="G115" s="58"/>
      <c r="H115" s="58"/>
      <c r="I115" s="58"/>
    </row>
    <row r="116" spans="1:9" ht="16.5">
      <c r="A116" s="58"/>
      <c r="B116" s="57"/>
      <c r="C116" s="58"/>
      <c r="D116" s="58"/>
      <c r="E116" s="58"/>
      <c r="F116" s="20"/>
      <c r="G116" s="58"/>
      <c r="H116" s="58"/>
      <c r="I116" s="58"/>
    </row>
    <row r="117" spans="1:9" ht="16.5">
      <c r="A117" s="58"/>
      <c r="B117" s="57"/>
      <c r="C117" s="58"/>
      <c r="D117" s="58"/>
      <c r="E117" s="58"/>
      <c r="F117" s="20"/>
      <c r="G117" s="58"/>
      <c r="H117" s="58"/>
      <c r="I117" s="58"/>
    </row>
    <row r="118" spans="1:9" ht="16.5">
      <c r="A118" s="58"/>
      <c r="B118" s="57"/>
      <c r="C118" s="58"/>
      <c r="D118" s="58"/>
      <c r="E118" s="58"/>
      <c r="F118" s="20"/>
      <c r="G118" s="58"/>
      <c r="H118" s="58"/>
      <c r="I118" s="58"/>
    </row>
    <row r="119" spans="1:9" ht="16.5">
      <c r="A119" s="58"/>
      <c r="B119" s="57"/>
      <c r="C119" s="58"/>
      <c r="D119" s="58"/>
      <c r="E119" s="58"/>
      <c r="F119" s="20"/>
      <c r="G119" s="58"/>
      <c r="H119" s="58"/>
      <c r="I119" s="58"/>
    </row>
    <row r="120" spans="1:9" ht="16.5">
      <c r="A120" s="58"/>
      <c r="B120" s="57"/>
      <c r="C120" s="58"/>
      <c r="D120" s="58"/>
      <c r="E120" s="58"/>
      <c r="F120" s="20"/>
      <c r="G120" s="58"/>
      <c r="H120" s="58"/>
      <c r="I120" s="58"/>
    </row>
    <row r="121" spans="1:9" ht="16.5">
      <c r="A121" s="58"/>
      <c r="B121" s="57"/>
      <c r="C121" s="58"/>
      <c r="D121" s="58"/>
      <c r="E121" s="58"/>
      <c r="F121" s="20"/>
      <c r="G121" s="58"/>
      <c r="H121" s="58"/>
      <c r="I121" s="58"/>
    </row>
    <row r="122" spans="1:9" ht="16.5">
      <c r="A122" s="58"/>
      <c r="B122" s="57"/>
      <c r="C122" s="58"/>
      <c r="D122" s="58"/>
      <c r="E122" s="58"/>
      <c r="F122" s="20"/>
      <c r="G122" s="58"/>
      <c r="H122" s="58"/>
      <c r="I122" s="58"/>
    </row>
    <row r="123" spans="1:9" ht="16.5">
      <c r="A123" s="58"/>
      <c r="B123" s="57"/>
      <c r="C123" s="58"/>
      <c r="D123" s="58"/>
      <c r="E123" s="58"/>
      <c r="F123" s="20"/>
      <c r="G123" s="58"/>
      <c r="H123" s="58"/>
      <c r="I123" s="58"/>
    </row>
    <row r="124" spans="1:9" ht="16.5">
      <c r="A124" s="58"/>
      <c r="B124" s="57"/>
      <c r="C124" s="58"/>
      <c r="D124" s="58"/>
      <c r="E124" s="58"/>
      <c r="F124" s="20"/>
      <c r="G124" s="58"/>
      <c r="H124" s="58"/>
      <c r="I124" s="58"/>
    </row>
    <row r="125" spans="1:9" ht="16.5">
      <c r="A125" s="58"/>
      <c r="B125" s="57"/>
      <c r="C125" s="58"/>
      <c r="D125" s="58"/>
      <c r="E125" s="58"/>
      <c r="F125" s="20"/>
      <c r="G125" s="58"/>
      <c r="H125" s="58"/>
      <c r="I125" s="58"/>
    </row>
    <row r="126" spans="1:9" ht="16.5">
      <c r="A126" s="58"/>
      <c r="B126" s="57"/>
      <c r="C126" s="58"/>
      <c r="D126" s="58"/>
      <c r="E126" s="58"/>
      <c r="F126" s="20"/>
      <c r="G126" s="58"/>
      <c r="H126" s="58"/>
      <c r="I126" s="58"/>
    </row>
    <row r="127" spans="1:9" ht="16.5">
      <c r="A127" s="58"/>
      <c r="B127" s="57"/>
      <c r="C127" s="58"/>
      <c r="D127" s="58"/>
      <c r="E127" s="58"/>
      <c r="F127" s="20"/>
      <c r="G127" s="58"/>
      <c r="H127" s="58"/>
      <c r="I127" s="58"/>
    </row>
    <row r="128" spans="1:9" ht="16.5">
      <c r="A128" s="58"/>
      <c r="B128" s="57"/>
      <c r="C128" s="58"/>
      <c r="D128" s="58"/>
      <c r="E128" s="58"/>
      <c r="F128" s="20"/>
      <c r="G128" s="58"/>
      <c r="H128" s="58"/>
      <c r="I128" s="58"/>
    </row>
    <row r="129" spans="1:9" ht="16.5">
      <c r="A129" s="58"/>
      <c r="B129" s="57"/>
      <c r="C129" s="58"/>
      <c r="D129" s="58"/>
      <c r="E129" s="58"/>
      <c r="F129" s="20"/>
      <c r="G129" s="58"/>
      <c r="H129" s="58"/>
      <c r="I129" s="58"/>
    </row>
    <row r="130" spans="1:9" ht="16.5">
      <c r="A130" s="58"/>
      <c r="B130" s="57"/>
      <c r="C130" s="58"/>
      <c r="D130" s="58"/>
      <c r="E130" s="58"/>
      <c r="F130" s="20"/>
      <c r="G130" s="58"/>
      <c r="H130" s="58"/>
      <c r="I130" s="58"/>
    </row>
    <row r="131" spans="1:9" ht="16.5">
      <c r="A131" s="58"/>
      <c r="B131" s="57"/>
      <c r="C131" s="58"/>
      <c r="D131" s="58"/>
      <c r="E131" s="58"/>
      <c r="F131" s="20"/>
      <c r="G131" s="58"/>
      <c r="H131" s="58"/>
      <c r="I131" s="58"/>
    </row>
    <row r="132" spans="1:9" ht="16.5">
      <c r="A132" s="58"/>
      <c r="B132" s="57"/>
      <c r="C132" s="58"/>
      <c r="D132" s="58"/>
      <c r="E132" s="58"/>
      <c r="F132" s="20"/>
      <c r="G132" s="58"/>
      <c r="H132" s="58"/>
      <c r="I132" s="58"/>
    </row>
    <row r="133" spans="1:9" ht="16.5">
      <c r="A133" s="58"/>
      <c r="B133" s="57"/>
      <c r="C133" s="58"/>
      <c r="D133" s="58"/>
      <c r="E133" s="58"/>
      <c r="F133" s="20"/>
      <c r="G133" s="58"/>
      <c r="H133" s="58"/>
      <c r="I133" s="58"/>
    </row>
    <row r="134" spans="1:9" ht="16.5">
      <c r="A134" s="58"/>
      <c r="B134" s="57"/>
      <c r="C134" s="58"/>
      <c r="D134" s="58"/>
      <c r="E134" s="58"/>
      <c r="F134" s="20"/>
      <c r="G134" s="58"/>
      <c r="H134" s="58"/>
      <c r="I134" s="58"/>
    </row>
    <row r="135" spans="1:9" ht="16.5">
      <c r="A135" s="58"/>
      <c r="B135" s="57"/>
      <c r="C135" s="58"/>
      <c r="D135" s="58"/>
      <c r="E135" s="58"/>
      <c r="F135" s="20"/>
      <c r="G135" s="58"/>
      <c r="H135" s="58"/>
      <c r="I135" s="58"/>
    </row>
    <row r="136" spans="1:9" ht="16.5">
      <c r="A136" s="58"/>
      <c r="B136" s="57"/>
      <c r="C136" s="58"/>
      <c r="D136" s="58"/>
      <c r="E136" s="58"/>
      <c r="F136" s="20"/>
      <c r="G136" s="58"/>
      <c r="H136" s="58"/>
      <c r="I136" s="58"/>
    </row>
    <row r="137" spans="1:9" ht="16.5">
      <c r="A137" s="58"/>
      <c r="B137" s="57"/>
      <c r="C137" s="58"/>
      <c r="D137" s="58"/>
      <c r="E137" s="58"/>
      <c r="F137" s="20"/>
      <c r="G137" s="58"/>
      <c r="H137" s="58"/>
      <c r="I137" s="58"/>
    </row>
    <row r="138" spans="1:9" ht="16.5">
      <c r="A138" s="58"/>
      <c r="B138" s="57"/>
      <c r="C138" s="58"/>
      <c r="D138" s="58"/>
      <c r="E138" s="58"/>
      <c r="F138" s="20"/>
      <c r="G138" s="58"/>
      <c r="H138" s="58"/>
      <c r="I138" s="58"/>
    </row>
    <row r="139" spans="1:9" ht="16.5">
      <c r="A139" s="58"/>
      <c r="B139" s="57"/>
      <c r="C139" s="58"/>
      <c r="D139" s="58"/>
      <c r="E139" s="58"/>
      <c r="F139" s="20"/>
      <c r="G139" s="58"/>
      <c r="H139" s="58"/>
      <c r="I139" s="58"/>
    </row>
    <row r="140" spans="1:9" ht="16.5">
      <c r="A140" s="58"/>
      <c r="B140" s="57"/>
      <c r="C140" s="58"/>
      <c r="D140" s="58"/>
      <c r="E140" s="58"/>
      <c r="F140" s="20"/>
      <c r="G140" s="58"/>
      <c r="H140" s="58"/>
      <c r="I140" s="58"/>
    </row>
    <row r="141" spans="1:9" ht="16.5">
      <c r="A141" s="58"/>
      <c r="B141" s="57"/>
      <c r="C141" s="58"/>
      <c r="D141" s="58"/>
      <c r="E141" s="58"/>
      <c r="F141" s="20"/>
      <c r="G141" s="58"/>
      <c r="H141" s="58"/>
      <c r="I141" s="58"/>
    </row>
    <row r="142" spans="1:9" ht="16.5">
      <c r="A142" s="58"/>
      <c r="B142" s="57"/>
      <c r="C142" s="58"/>
      <c r="D142" s="58"/>
      <c r="E142" s="58"/>
      <c r="F142" s="20"/>
      <c r="G142" s="58"/>
      <c r="H142" s="58"/>
      <c r="I142" s="58"/>
    </row>
    <row r="143" spans="1:9" ht="16.5">
      <c r="A143" s="58"/>
      <c r="B143" s="57"/>
      <c r="C143" s="58"/>
      <c r="D143" s="58"/>
      <c r="E143" s="58"/>
      <c r="F143" s="20"/>
      <c r="G143" s="58"/>
      <c r="H143" s="58"/>
      <c r="I143" s="58"/>
    </row>
    <row r="144" spans="1:9" ht="16.5">
      <c r="A144" s="58"/>
      <c r="B144" s="57"/>
      <c r="C144" s="58"/>
      <c r="D144" s="58"/>
      <c r="E144" s="58"/>
      <c r="F144" s="20"/>
      <c r="G144" s="58"/>
      <c r="H144" s="58"/>
      <c r="I144" s="58"/>
    </row>
    <row r="145" spans="1:9" ht="16.5">
      <c r="A145" s="58"/>
      <c r="B145" s="57"/>
      <c r="C145" s="58"/>
      <c r="D145" s="58"/>
      <c r="E145" s="58"/>
      <c r="F145" s="20"/>
      <c r="G145" s="58"/>
      <c r="H145" s="58"/>
      <c r="I145" s="58"/>
    </row>
    <row r="146" spans="1:9" ht="16.5">
      <c r="A146" s="58"/>
      <c r="B146" s="57"/>
      <c r="C146" s="58"/>
      <c r="D146" s="58"/>
      <c r="E146" s="58"/>
      <c r="F146" s="20"/>
      <c r="G146" s="58"/>
      <c r="H146" s="58"/>
      <c r="I146" s="58"/>
    </row>
    <row r="147" spans="1:9" ht="16.5">
      <c r="A147" s="58"/>
      <c r="B147" s="57"/>
      <c r="C147" s="58"/>
      <c r="D147" s="58"/>
      <c r="E147" s="58"/>
      <c r="F147" s="20"/>
      <c r="G147" s="58"/>
      <c r="H147" s="58"/>
      <c r="I147" s="58"/>
    </row>
    <row r="148" spans="1:9" ht="16.5">
      <c r="A148" s="58"/>
      <c r="B148" s="57"/>
      <c r="C148" s="58"/>
      <c r="D148" s="58"/>
      <c r="E148" s="58"/>
      <c r="F148" s="20"/>
      <c r="G148" s="58"/>
      <c r="H148" s="58"/>
      <c r="I148" s="58"/>
    </row>
    <row r="149" spans="1:9" ht="16.5">
      <c r="A149" s="58"/>
      <c r="B149" s="57"/>
      <c r="C149" s="58"/>
      <c r="D149" s="58"/>
      <c r="E149" s="58"/>
      <c r="F149" s="20"/>
      <c r="G149" s="58"/>
      <c r="H149" s="58"/>
      <c r="I149" s="58"/>
    </row>
    <row r="150" spans="1:9" ht="16.5">
      <c r="A150" s="58"/>
      <c r="B150" s="57"/>
      <c r="C150" s="58"/>
      <c r="D150" s="58"/>
      <c r="E150" s="58"/>
      <c r="F150" s="20"/>
      <c r="G150" s="58"/>
      <c r="H150" s="58"/>
      <c r="I150" s="58"/>
    </row>
    <row r="151" spans="1:9" ht="16.5">
      <c r="A151" s="58"/>
      <c r="B151" s="57"/>
      <c r="C151" s="58"/>
      <c r="D151" s="58"/>
      <c r="E151" s="58"/>
      <c r="F151" s="20"/>
      <c r="G151" s="58"/>
      <c r="H151" s="58"/>
      <c r="I151" s="58"/>
    </row>
    <row r="152" spans="1:9" ht="16.5">
      <c r="A152" s="58"/>
      <c r="B152" s="57"/>
      <c r="C152" s="58"/>
      <c r="D152" s="58"/>
      <c r="E152" s="58"/>
      <c r="F152" s="20"/>
      <c r="G152" s="58"/>
      <c r="H152" s="58"/>
      <c r="I152" s="58"/>
    </row>
    <row r="153" spans="1:9" ht="16.5">
      <c r="A153" s="58"/>
      <c r="B153" s="57"/>
      <c r="C153" s="58"/>
      <c r="D153" s="58"/>
      <c r="E153" s="58"/>
      <c r="F153" s="20"/>
      <c r="G153" s="58"/>
      <c r="H153" s="58"/>
      <c r="I153" s="58"/>
    </row>
    <row r="154" spans="1:9" ht="16.5">
      <c r="A154" s="58"/>
      <c r="B154" s="57"/>
      <c r="C154" s="58"/>
      <c r="D154" s="58"/>
      <c r="E154" s="58"/>
      <c r="F154" s="20"/>
      <c r="G154" s="58"/>
      <c r="H154" s="58"/>
      <c r="I154" s="58"/>
    </row>
    <row r="155" spans="1:9" ht="16.5">
      <c r="A155" s="58"/>
      <c r="B155" s="57"/>
      <c r="C155" s="58"/>
      <c r="D155" s="58"/>
      <c r="E155" s="58"/>
      <c r="F155" s="20"/>
      <c r="G155" s="58"/>
      <c r="H155" s="58"/>
      <c r="I155" s="58"/>
    </row>
    <row r="156" spans="1:9" ht="16.5">
      <c r="A156" s="58"/>
      <c r="B156" s="57"/>
      <c r="C156" s="58"/>
      <c r="D156" s="58"/>
      <c r="E156" s="58"/>
      <c r="F156" s="20"/>
      <c r="G156" s="58"/>
      <c r="H156" s="58"/>
      <c r="I156" s="58"/>
    </row>
    <row r="157" spans="1:9" ht="16.5">
      <c r="A157" s="58"/>
      <c r="B157" s="57"/>
      <c r="C157" s="58"/>
      <c r="D157" s="58"/>
      <c r="E157" s="58"/>
      <c r="F157" s="20"/>
      <c r="G157" s="58"/>
      <c r="H157" s="58"/>
      <c r="I157" s="58"/>
    </row>
    <row r="158" spans="1:8" ht="16.5">
      <c r="A158" s="1" t="s">
        <v>230</v>
      </c>
      <c r="B158" s="117" t="s">
        <v>231</v>
      </c>
      <c r="C158" s="117"/>
      <c r="D158" s="116" t="s">
        <v>232</v>
      </c>
      <c r="E158" s="116"/>
      <c r="F158" s="117" t="s">
        <v>234</v>
      </c>
      <c r="G158" s="117"/>
      <c r="H158" s="117"/>
    </row>
  </sheetData>
  <mergeCells count="15">
    <mergeCell ref="F113:I113"/>
    <mergeCell ref="C113:D113"/>
    <mergeCell ref="D158:E158"/>
    <mergeCell ref="B158:C158"/>
    <mergeCell ref="F158:H158"/>
    <mergeCell ref="G4:G5"/>
    <mergeCell ref="E4:E5"/>
    <mergeCell ref="H4:I4"/>
    <mergeCell ref="A1:I1"/>
    <mergeCell ref="A2:I2"/>
    <mergeCell ref="F4:F5"/>
    <mergeCell ref="A4:A5"/>
    <mergeCell ref="B4:B5"/>
    <mergeCell ref="C4:C5"/>
    <mergeCell ref="D4:D5"/>
  </mergeCells>
  <printOptions/>
  <pageMargins left="0.2755905511811024" right="0.1968503937007874" top="0.2" bottom="0.1968503937007874" header="0.26" footer="0.19"/>
  <pageSetup firstPageNumber="1" useFirstPageNumber="1" horizontalDpi="600" verticalDpi="600" orientation="landscape" paperSize="9" scale="85" r:id="rId1"/>
  <headerFooter alignWithMargins="0">
    <oddFooter>&amp;C第 &amp;P 頁，共 &amp;N 頁</oddFooter>
  </headerFooter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galaxy</cp:lastModifiedBy>
  <cp:lastPrinted>2014-04-16T03:18:52Z</cp:lastPrinted>
  <dcterms:created xsi:type="dcterms:W3CDTF">2014-04-16T03:13:17Z</dcterms:created>
  <dcterms:modified xsi:type="dcterms:W3CDTF">2014-04-16T03:19:01Z</dcterms:modified>
  <cp:category/>
  <cp:version/>
  <cp:contentType/>
  <cp:contentStatus/>
</cp:coreProperties>
</file>