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8670" activeTab="0"/>
  </bookViews>
  <sheets>
    <sheet name="議員所提地方建設建議事項" sheetId="1" r:id="rId1"/>
    <sheet name="Sheet2" sheetId="2" r:id="rId2"/>
    <sheet name="Sheet3" sheetId="3" r:id="rId3"/>
  </sheets>
  <definedNames>
    <definedName name="_xlnm.Print_Area" localSheetId="0">'議員所提地方建設建議事項'!$A$1:$I$115</definedName>
    <definedName name="_xlnm.Print_Titles" localSheetId="0">'議員所提地方建設建議事項'!$4:$5</definedName>
  </definedNames>
  <calcPr fullCalcOnLoad="1"/>
</workbook>
</file>

<file path=xl/sharedStrings.xml><?xml version="1.0" encoding="utf-8"?>
<sst xmlns="http://schemas.openxmlformats.org/spreadsheetml/2006/main" count="684" uniqueCount="261">
  <si>
    <t>表4</t>
  </si>
  <si>
    <t>(本表為半年報)</t>
  </si>
  <si>
    <t>單位：千元</t>
  </si>
  <si>
    <t>議員姓名</t>
  </si>
  <si>
    <t>建議項目及內容</t>
  </si>
  <si>
    <t>建議地點</t>
  </si>
  <si>
    <t>建議金額</t>
  </si>
  <si>
    <t>核定情形</t>
  </si>
  <si>
    <t>核定金額</t>
  </si>
  <si>
    <t>經費支用科目</t>
  </si>
  <si>
    <t>主辦機關</t>
  </si>
  <si>
    <t>招標方式</t>
  </si>
  <si>
    <t>得標廠商</t>
  </si>
  <si>
    <t>合          計</t>
  </si>
  <si>
    <t>註：1.本表主辦機關為行政院主計處。</t>
  </si>
  <si>
    <t>　　2.本表第一次查填及送達期限為7月20日前。</t>
  </si>
  <si>
    <t>周子傑</t>
  </si>
  <si>
    <t>其他公共工程─設備及投資</t>
  </si>
  <si>
    <t>金湖鎮公所</t>
  </si>
  <si>
    <t>陳滄江</t>
  </si>
  <si>
    <t>楊應雄</t>
  </si>
  <si>
    <t>金沙鎮公所</t>
  </si>
  <si>
    <t>小額採購</t>
  </si>
  <si>
    <t>許建中</t>
  </si>
  <si>
    <t>公開招標</t>
  </si>
  <si>
    <t>蔡春生</t>
  </si>
  <si>
    <t>楊永立</t>
  </si>
  <si>
    <t>金寧鄉公所</t>
  </si>
  <si>
    <t>王碧珍</t>
  </si>
  <si>
    <t>金寧鄉各村社區</t>
  </si>
  <si>
    <t>金門縣養護工程所</t>
  </si>
  <si>
    <t>許華玉</t>
  </si>
  <si>
    <t>許玉昭</t>
  </si>
  <si>
    <t>謝東龍</t>
  </si>
  <si>
    <t>金沙國民中學</t>
  </si>
  <si>
    <t>金門縣立金沙國民中學</t>
  </si>
  <si>
    <t>許燕道</t>
  </si>
  <si>
    <t>資訊教育軟體工程</t>
  </si>
  <si>
    <t>共同供應契約</t>
  </si>
  <si>
    <t>昇揚電腦</t>
  </si>
  <si>
    <t>金沙鎮安瀾國小</t>
  </si>
  <si>
    <t>金門縣金沙鎮安瀾國民小學</t>
  </si>
  <si>
    <t>金門縣金湖鎮多年國民小學</t>
  </si>
  <si>
    <t>金湖鎮多年國小</t>
  </si>
  <si>
    <t>充實學校基本教學設備</t>
  </si>
  <si>
    <t>金寧鄉金鼎國小</t>
  </si>
  <si>
    <t>金門縣金寧鄉金鼎國民小學</t>
  </si>
  <si>
    <t>視聽教室更新設備</t>
  </si>
  <si>
    <t>校園安全維護系統</t>
  </si>
  <si>
    <t>購置網路圖控節能聯控管理系統及影音資訊隨選管理系統</t>
  </si>
  <si>
    <t>王再生</t>
  </si>
  <si>
    <t>金門縣政府101年度對議員所提地方建設建議事項處理明細表</t>
  </si>
  <si>
    <t>庵前社區發展協會購置帳篷設施</t>
  </si>
  <si>
    <t>金城鎮庵前</t>
  </si>
  <si>
    <t>金城鎮公所</t>
  </si>
  <si>
    <t>小西門社區活動中心興建工程</t>
  </si>
  <si>
    <t>金城鎮小西門</t>
  </si>
  <si>
    <t>李誠智</t>
  </si>
  <si>
    <t>官路邊五府廟廟埕廣場美化工程</t>
  </si>
  <si>
    <t>金湖鎮瓊林里</t>
  </si>
  <si>
    <t>金沙鎮西園后珩社區發展協會購置分離式冷氣機設備</t>
  </si>
  <si>
    <t>金沙鎮西園</t>
  </si>
  <si>
    <t>購置金寧鄉101年度景觀石桌椅設施</t>
  </si>
  <si>
    <t>西口村辦公處整修工程</t>
  </si>
  <si>
    <t>金沙鎮高坑</t>
  </si>
  <si>
    <t>金沙鎮高坑村外圍植栽綠美化案</t>
  </si>
  <si>
    <t>金中里營造股份有限公司</t>
  </si>
  <si>
    <t>金門縣101年度小型公共工程（一）</t>
  </si>
  <si>
    <t>金沙鎮青嶼</t>
  </si>
  <si>
    <t>金沙鎮何厝</t>
  </si>
  <si>
    <t>金門縣政府  （工務局）</t>
  </si>
  <si>
    <t>林金量</t>
  </si>
  <si>
    <t>金城鎮官路邊</t>
  </si>
  <si>
    <t>鄉村整建計畫</t>
  </si>
  <si>
    <t>尚義社區活動中心興建工程</t>
  </si>
  <si>
    <t>金湖鎮尚義</t>
  </si>
  <si>
    <t>蔡水游</t>
  </si>
  <si>
    <t>下莊社區活動中心興建工程</t>
  </si>
  <si>
    <t>金湖鎮下莊</t>
  </si>
  <si>
    <t>資訊安全軟體工程</t>
  </si>
  <si>
    <t>金門縣金沙鎮鎮史館展示工程</t>
  </si>
  <si>
    <t>四埔社區發展協會購置活動中心室外帳篷設施</t>
  </si>
  <si>
    <t>金寧鄉埔後</t>
  </si>
  <si>
    <t>后盤山西山社區發展協會購置活動中心內部多功能播放視聽設備</t>
  </si>
  <si>
    <t>金寧鄉后盤山</t>
  </si>
  <si>
    <t>唐麗輝</t>
  </si>
  <si>
    <t>烈嶼鄉西方</t>
  </si>
  <si>
    <t>烈嶼鄉公所</t>
  </si>
  <si>
    <t>金門城真武廟周邊環境綠美化</t>
  </si>
  <si>
    <t>金城鎮金門城</t>
  </si>
  <si>
    <t>101年度校園綠美化工程</t>
  </si>
  <si>
    <t>國立金門高中</t>
  </si>
  <si>
    <t>電子看板更新</t>
  </si>
  <si>
    <t>金城國民中學</t>
  </si>
  <si>
    <t>金門縣立金城國民中學</t>
  </si>
  <si>
    <t>加強監視系統及校園安全管理系統設備</t>
  </si>
  <si>
    <t>金湖國中體育館設備更新</t>
  </si>
  <si>
    <t>金湖國民中學</t>
  </si>
  <si>
    <t>金門縣立金湖國民中學</t>
  </si>
  <si>
    <t>金湖國中管樂社樂器更新</t>
  </si>
  <si>
    <t>校園環境安全監控系統</t>
  </si>
  <si>
    <t>金寧國民中小學</t>
  </si>
  <si>
    <t>金門縣立金寧國民中小學</t>
  </si>
  <si>
    <t>購置網路圖控節能聯控管理系統</t>
  </si>
  <si>
    <t>校園多媒體即時廣播管理系統</t>
  </si>
  <si>
    <t>金寧鄉湖埔國小</t>
  </si>
  <si>
    <t>金門縣金寧鄉湖埔國民小學</t>
  </si>
  <si>
    <t>小額採購</t>
  </si>
  <si>
    <t>巨龍禮品公司</t>
  </si>
  <si>
    <t>泰華帆布裝璜行</t>
  </si>
  <si>
    <t>太空電器行</t>
  </si>
  <si>
    <t>公開取得</t>
  </si>
  <si>
    <t>運台實業股份有限公司</t>
  </si>
  <si>
    <t xml:space="preserve">金鼎源企業有限公司              </t>
  </si>
  <si>
    <t>聯碩電器股份有限公司、快立得資訊有限公司及教昱科技有限公司</t>
  </si>
  <si>
    <t>雙燕樂器股份有限公司</t>
  </si>
  <si>
    <t>教昱科技有限公司、快立得資訊有限公司</t>
  </si>
  <si>
    <t>宇研系統科技有限公司</t>
  </si>
  <si>
    <t>富美企業行</t>
  </si>
  <si>
    <t>禾冠企業有限公司</t>
  </si>
  <si>
    <t>智勝國際科技股份有限公司、昇陽電腦</t>
  </si>
  <si>
    <t>共同供應契約</t>
  </si>
  <si>
    <t>標點有限公司</t>
  </si>
  <si>
    <t>邵維資訊 、昇揚電腦</t>
  </si>
  <si>
    <t>共同供應契約、小額採購</t>
  </si>
  <si>
    <t>昇陽電腦</t>
  </si>
  <si>
    <t>共同供應契約</t>
  </si>
  <si>
    <t>共同供應契約、小額採購、公開取得</t>
  </si>
  <si>
    <t>龍璽室內裝修有限公司、銀河系電腦中心、亞細亞電器行</t>
  </si>
  <si>
    <t>金寧鄉古寧村</t>
  </si>
  <si>
    <t>101年度金寧鄉零星二期整建工程</t>
  </si>
  <si>
    <t>101年度古寧村零星整建工程</t>
  </si>
  <si>
    <t>金寧鄉后湖、頂埔下、寧湖三劃段</t>
  </si>
  <si>
    <t>金沙鎮水頭</t>
  </si>
  <si>
    <t>校園多媒體即時廣播管理系統工程</t>
  </si>
  <si>
    <t>資訊安全環境建置工程</t>
  </si>
  <si>
    <t>金門縣衛生局</t>
  </si>
  <si>
    <t>資訊安全軟體工程</t>
  </si>
  <si>
    <t>共同供應契約</t>
  </si>
  <si>
    <t>金湖鎮瓊林</t>
  </si>
  <si>
    <t>「101年度金湖鎮第一期各里零星整建工程」－瓊林街22號周邊整建美化</t>
  </si>
  <si>
    <t>金沙鎮小徑</t>
  </si>
  <si>
    <t>至101年12月止</t>
  </si>
  <si>
    <t>勇利營造有限公司</t>
  </si>
  <si>
    <t>龍鳳帆布窗簾裝璜材料行</t>
  </si>
  <si>
    <t>金鼎源企業有限公司</t>
  </si>
  <si>
    <t>101年金門城環境美化工程</t>
  </si>
  <si>
    <t>金城鎮金門城</t>
  </si>
  <si>
    <t>林孫全</t>
  </si>
  <si>
    <t>公開招標</t>
  </si>
  <si>
    <t>勇利營造有限公司</t>
  </si>
  <si>
    <t>千乘營造有限公司</t>
  </si>
  <si>
    <t>設置金城鎮古城里金門城村里政令宣導用廣播系統</t>
  </si>
  <si>
    <t>日昇電器行</t>
  </si>
  <si>
    <t>公開取得</t>
  </si>
  <si>
    <t>烏土段382、369農路改善工程</t>
  </si>
  <si>
    <t>金城鎮烏土段</t>
  </si>
  <si>
    <t>賢聚社區發展協會購置活動式帳篷設施</t>
  </si>
  <si>
    <t>金城鎮賢厝</t>
  </si>
  <si>
    <t>富鄉裝設品業</t>
  </si>
  <si>
    <t>金湖鎮瓊林里辦公處購置室外活動帳篷設施</t>
  </si>
  <si>
    <t>鴻沂營造有限公司</t>
  </si>
  <si>
    <t>阿里山營造有限公司</t>
  </si>
  <si>
    <t>公開招標</t>
  </si>
  <si>
    <t>洪麗萍</t>
  </si>
  <si>
    <t>林金量</t>
  </si>
  <si>
    <t>李誠智</t>
  </si>
  <si>
    <t>富韋營造有限公司</t>
  </si>
  <si>
    <t>金湖鎮瓊林</t>
  </si>
  <si>
    <t>蓮庵里辦公處（里民活動中心）新建工程</t>
  </si>
  <si>
    <t>公開招標</t>
  </si>
  <si>
    <t>公開招標</t>
  </si>
  <si>
    <t>阿里山營造有限公司</t>
  </si>
  <si>
    <t>金湖鎮桌球發展協會購置桌球桌設施</t>
  </si>
  <si>
    <t>幸福體育用品社</t>
  </si>
  <si>
    <t>金湖鎮料羅新村社區發展協會購置活動中心專業擴音器等多功能播放視聽設備</t>
  </si>
  <si>
    <t>金湖鎮蓮庵里</t>
  </si>
  <si>
    <t>金湖鎮新市里</t>
  </si>
  <si>
    <t>金湖鎮料羅新村</t>
  </si>
  <si>
    <t>亞細亞電器行</t>
  </si>
  <si>
    <t>新市里辦公處購置氣冷式落地箱型冷氣機及冰溫熱落地式飲水機各乙台</t>
  </si>
  <si>
    <t>太空電器行</t>
  </si>
  <si>
    <t>尚慶營造有限公司</t>
  </si>
  <si>
    <t>超品藝室內裝修工程有限公司</t>
  </si>
  <si>
    <t>金沙鎮光前里民活動中心興建工程</t>
  </si>
  <si>
    <t>金沙鎮忠孝新村社區發展協會購置活動中心內部空調設備</t>
  </si>
  <si>
    <t>蔡厝民享社區發展協會購置活動中心內部多功能播放視聽設備</t>
  </si>
  <si>
    <t>金沙鎮蔡厝</t>
  </si>
  <si>
    <t>金沙鎮光前里</t>
  </si>
  <si>
    <t>謝東龍</t>
  </si>
  <si>
    <t>許玉昭</t>
  </si>
  <si>
    <t>金沙鎮忠孝新村</t>
  </si>
  <si>
    <t>新禾股份有限公司</t>
  </si>
  <si>
    <t>榮光新村社區發展協會購置活動中心室外帳篷設施</t>
  </si>
  <si>
    <t>金沙鎮榮光新村</t>
  </si>
  <si>
    <t>協利企業社</t>
  </si>
  <si>
    <t>小浦頭社區發展協會活動中心門窗修繕工程</t>
  </si>
  <si>
    <t>金沙鎮小浦頭</t>
  </si>
  <si>
    <t>瑞福鋁木加工業</t>
  </si>
  <si>
    <t>西園后珩社區發展協會購置活動中心外部燈光照明及帳篷相關設備</t>
  </si>
  <si>
    <t>金沙鎮西園</t>
  </si>
  <si>
    <t>翔程企業社</t>
  </si>
  <si>
    <t>「101年度金沙鎮各里農路改善工程」第一次變更設計</t>
  </si>
  <si>
    <t>金沙鎮浯坑劃測段</t>
  </si>
  <si>
    <t>立三營造有限公司</t>
  </si>
  <si>
    <t>亮霆營造有限公司</t>
  </si>
  <si>
    <t>亮霆營造有限公司</t>
  </si>
  <si>
    <t>后沙嚨口社區發展協會購置活動多功能播放視聽設備及室外帳篷設施</t>
  </si>
  <si>
    <t>金寧鄉后沙</t>
  </si>
  <si>
    <t>安岐社區發展協會購置活動中心室外帳篷設施</t>
  </si>
  <si>
    <t>金寧鄉安岐</t>
  </si>
  <si>
    <t>寧安五劃產業道路新建工程</t>
  </si>
  <si>
    <t>金寧鄉寧安五劃段</t>
  </si>
  <si>
    <t>四埔社區發展協會購置活動中心內部設備</t>
  </si>
  <si>
    <t>萬誠傢俱行、金門電器行、龍門水電行</t>
  </si>
  <si>
    <t>湖峰社區發展協會購置活動中心室外帳篷設施</t>
  </si>
  <si>
    <t>金寧鄉湖下</t>
  </si>
  <si>
    <t>富鄉</t>
  </si>
  <si>
    <t>永順成營造有限公司</t>
  </si>
  <si>
    <t>昇揚電腦</t>
  </si>
  <si>
    <t>購置101年度金門縣休閒石桌椅設施</t>
  </si>
  <si>
    <t>購置101年度金門縣休閒石桌椅設施</t>
  </si>
  <si>
    <t>金門縣各鄉鎮</t>
  </si>
  <si>
    <t>佑澤生實業有限公司</t>
  </si>
  <si>
    <t>楊應雄</t>
  </si>
  <si>
    <t>楊永立</t>
  </si>
  <si>
    <t>王碧珍</t>
  </si>
  <si>
    <t>陳滄江</t>
  </si>
  <si>
    <t>許華玉</t>
  </si>
  <si>
    <t>周子傑</t>
  </si>
  <si>
    <t>蔡春生</t>
  </si>
  <si>
    <t>金門縣殯葬管理所</t>
  </si>
  <si>
    <t>金寧鄉頂后垵</t>
  </si>
  <si>
    <t>國立金門高中</t>
  </si>
  <si>
    <t>金門高中</t>
  </si>
  <si>
    <t>金中理營造股份有限公司</t>
  </si>
  <si>
    <t>經武營區－武揚加壓站不銹鋼水桶及儀控給水設施改善</t>
  </si>
  <si>
    <t>金湖鎮</t>
  </si>
  <si>
    <t>金門縣自來水廠</t>
  </si>
  <si>
    <t>公開取得</t>
  </si>
  <si>
    <t>招標公告中，尚未決標</t>
  </si>
  <si>
    <t>巨舟電腦股份有限公司</t>
  </si>
  <si>
    <t>通訊系統改善（電話總機系統設備）</t>
  </si>
  <si>
    <t>亞捷數位科技股份有限公司</t>
  </si>
  <si>
    <t>增設校園無聲廣播系統及影音資訊隨選管理系統</t>
  </si>
  <si>
    <t>台灣好棒資訊股份有限公司</t>
  </si>
  <si>
    <t>金門縣金沙鎮多年國民小學</t>
  </si>
  <si>
    <t>金沙鎮多年國小</t>
  </si>
  <si>
    <t>幼兒園改善及充實教學環境設備實施計畫</t>
  </si>
  <si>
    <t>金湖鎮金湖國小</t>
  </si>
  <si>
    <t>金門縣金湖鎮金湖國民小學</t>
  </si>
  <si>
    <t>昇揚電腦           邵維資訊</t>
  </si>
  <si>
    <t>購置國術醒獅隊設備</t>
  </si>
  <si>
    <t>烈嶼國民中學</t>
  </si>
  <si>
    <t>金門縣立烈嶼國民中學</t>
  </si>
  <si>
    <t>雅瑩手藝材料行</t>
  </si>
  <si>
    <t>金殿營造有限公司</t>
  </si>
  <si>
    <t>公開招標                  公開招標</t>
  </si>
  <si>
    <t>勇利營造有限公司                                         勇利營造有限公司</t>
  </si>
  <si>
    <t>金門縣一百年度小型公共工程（三）變更設計追加</t>
  </si>
  <si>
    <t>頂后垵聖侯廟週邊美化整修工程變更設計追加</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</si>
</sst>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0.000_);[Red]\(#,##0.000\)"/>
    <numFmt numFmtId="178" formatCode="#,##0_);[Red]\(#,##0\)"/>
  </numFmts>
  <fonts count="9">
    <font>
      <sz val="12"/>
      <name val="新細明體"/>
      <family val="1"/>
    </font>
    <font>
      <b/>
      <sz val="18"/>
      <name val="標楷體"/>
      <family val="4"/>
    </font>
    <font>
      <sz val="9"/>
      <name val="新細明體"/>
      <family val="1"/>
    </font>
    <font>
      <sz val="12"/>
      <name val="標楷體"/>
      <family val="4"/>
    </font>
    <font>
      <sz val="14"/>
      <name val="標楷體"/>
      <family val="4"/>
    </font>
    <font>
      <sz val="16"/>
      <name val="標楷體"/>
      <family val="4"/>
    </font>
    <font>
      <sz val="11"/>
      <name val="標楷體"/>
      <family val="4"/>
    </font>
    <font>
      <u val="single"/>
      <sz val="12"/>
      <color indexed="12"/>
      <name val="新細明體"/>
      <family val="1"/>
    </font>
    <font>
      <u val="single"/>
      <sz val="12"/>
      <color indexed="36"/>
      <name val="新細明體"/>
      <family val="1"/>
    </font>
  </fonts>
  <fills count="2">
    <fill>
      <patternFill/>
    </fill>
    <fill>
      <patternFill patternType="gray125"/>
    </fill>
  </fills>
  <borders count="9">
    <border>
      <left/>
      <right/>
      <top/>
      <bottom/>
      <diagonal/>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cellStyleXfs>
  <cellXfs count="55">
    <xf numFmtId="0" fontId="0" fillId="0" borderId="0" xfId="0" applyAlignment="1">
      <alignment vertical="center"/>
    </xf>
    <xf numFmtId="0" fontId="3" fillId="0" borderId="0" xfId="0" applyFont="1" applyAlignment="1">
      <alignment vertical="center" wrapText="1"/>
    </xf>
    <xf numFmtId="0" fontId="4" fillId="0" borderId="0" xfId="0" applyFont="1" applyAlignment="1">
      <alignment horizontal="left" vertical="center"/>
    </xf>
    <xf numFmtId="0" fontId="4" fillId="0" borderId="1" xfId="0" applyFont="1" applyBorder="1" applyAlignment="1">
      <alignment horizontal="distributed" vertical="center" wrapText="1"/>
    </xf>
    <xf numFmtId="176" fontId="3" fillId="0" borderId="2" xfId="15" applyNumberFormat="1" applyFont="1" applyBorder="1" applyAlignment="1">
      <alignment horizontal="center" vertical="center" wrapText="1"/>
    </xf>
    <xf numFmtId="0" fontId="4" fillId="0" borderId="0" xfId="0" applyFont="1" applyAlignment="1">
      <alignment vertical="center"/>
    </xf>
    <xf numFmtId="176" fontId="3" fillId="0" borderId="3" xfId="15" applyNumberFormat="1" applyFont="1" applyBorder="1" applyAlignment="1">
      <alignment horizontal="center" vertical="center" wrapText="1"/>
    </xf>
    <xf numFmtId="176" fontId="3" fillId="0" borderId="2" xfId="15" applyNumberFormat="1" applyFont="1" applyBorder="1" applyAlignment="1">
      <alignment horizontal="left" vertical="center" wrapText="1"/>
    </xf>
    <xf numFmtId="176" fontId="3" fillId="0" borderId="2" xfId="15" applyNumberFormat="1" applyFont="1" applyBorder="1" applyAlignment="1">
      <alignment horizontal="center" vertical="center" wrapText="1"/>
    </xf>
    <xf numFmtId="0" fontId="3" fillId="0" borderId="0" xfId="0" applyFont="1" applyAlignment="1">
      <alignment horizontal="center" vertical="center" wrapText="1"/>
    </xf>
    <xf numFmtId="176" fontId="3" fillId="0" borderId="3" xfId="15" applyNumberFormat="1" applyFont="1" applyBorder="1" applyAlignment="1">
      <alignment horizontal="left" vertical="center" wrapText="1"/>
    </xf>
    <xf numFmtId="0" fontId="3" fillId="0" borderId="0" xfId="0" applyFont="1" applyAlignment="1">
      <alignment horizontal="left" vertical="center" wrapText="1"/>
    </xf>
    <xf numFmtId="0" fontId="4" fillId="0" borderId="1" xfId="0" applyFont="1" applyBorder="1" applyAlignment="1">
      <alignment horizontal="center" vertical="center" wrapText="1"/>
    </xf>
    <xf numFmtId="0" fontId="6" fillId="0" borderId="2" xfId="15" applyNumberFormat="1" applyFont="1" applyBorder="1" applyAlignment="1">
      <alignment horizontal="center" vertical="center" wrapText="1"/>
    </xf>
    <xf numFmtId="0" fontId="3" fillId="0" borderId="2" xfId="0" applyFont="1" applyBorder="1" applyAlignment="1">
      <alignment horizontal="left" vertical="center" wrapText="1"/>
    </xf>
    <xf numFmtId="0" fontId="3" fillId="0" borderId="2" xfId="0" applyFont="1" applyBorder="1" applyAlignment="1">
      <alignment horizontal="center" vertical="center" wrapText="1"/>
    </xf>
    <xf numFmtId="177" fontId="3" fillId="0" borderId="0" xfId="0" applyNumberFormat="1" applyFont="1" applyAlignment="1">
      <alignment vertical="center" wrapText="1"/>
    </xf>
    <xf numFmtId="0" fontId="5" fillId="0" borderId="0" xfId="0" applyFont="1" applyAlignment="1">
      <alignment horizontal="center" vertical="center"/>
    </xf>
    <xf numFmtId="0" fontId="4" fillId="0" borderId="4" xfId="0" applyFont="1" applyBorder="1" applyAlignment="1">
      <alignment horizontal="distributed" vertical="center" wrapText="1"/>
    </xf>
    <xf numFmtId="0" fontId="4" fillId="0" borderId="2" xfId="0" applyFont="1" applyBorder="1" applyAlignment="1">
      <alignment horizontal="distributed" vertical="center" wrapText="1"/>
    </xf>
    <xf numFmtId="178" fontId="3" fillId="0" borderId="2" xfId="15" applyNumberFormat="1" applyFont="1" applyBorder="1" applyAlignment="1">
      <alignment horizontal="right" vertical="center" wrapText="1"/>
    </xf>
    <xf numFmtId="178" fontId="3" fillId="0" borderId="0" xfId="0" applyNumberFormat="1" applyFont="1" applyAlignment="1">
      <alignment horizontal="right" vertical="center" wrapText="1"/>
    </xf>
    <xf numFmtId="178" fontId="4" fillId="0" borderId="1" xfId="0" applyNumberFormat="1" applyFont="1" applyBorder="1" applyAlignment="1">
      <alignment horizontal="right" vertical="center" wrapText="1"/>
    </xf>
    <xf numFmtId="178" fontId="3" fillId="0" borderId="2" xfId="15" applyNumberFormat="1" applyFont="1" applyFill="1" applyBorder="1" applyAlignment="1">
      <alignment horizontal="right" vertical="center" wrapText="1"/>
    </xf>
    <xf numFmtId="176" fontId="3" fillId="0" borderId="4" xfId="15" applyNumberFormat="1" applyFont="1"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xf numFmtId="176" fontId="3" fillId="0" borderId="4" xfId="15" applyNumberFormat="1" applyFont="1" applyBorder="1" applyAlignment="1">
      <alignment horizontal="left" vertical="center" wrapText="1"/>
    </xf>
    <xf numFmtId="176" fontId="3" fillId="0" borderId="5" xfId="15" applyNumberFormat="1" applyFont="1" applyBorder="1" applyAlignment="1">
      <alignment horizontal="left" vertical="center" wrapText="1"/>
    </xf>
    <xf numFmtId="176" fontId="3" fillId="0" borderId="2" xfId="15" applyNumberFormat="1" applyFont="1" applyBorder="1" applyAlignment="1">
      <alignment horizontal="left"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left" vertical="center" wrapText="1"/>
    </xf>
    <xf numFmtId="0" fontId="3" fillId="0" borderId="2" xfId="0" applyFont="1" applyBorder="1" applyAlignment="1">
      <alignment horizontal="left" vertical="center" wrapText="1"/>
    </xf>
    <xf numFmtId="0" fontId="3" fillId="0" borderId="5" xfId="0" applyFont="1" applyBorder="1" applyAlignment="1">
      <alignment horizontal="left" vertical="center" wrapText="1"/>
    </xf>
    <xf numFmtId="0" fontId="1"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3" fillId="0" borderId="5" xfId="0" applyFont="1" applyBorder="1" applyAlignment="1">
      <alignment horizontal="center" vertical="center" wrapText="1"/>
    </xf>
    <xf numFmtId="0" fontId="0" fillId="0" borderId="5" xfId="0" applyFont="1" applyBorder="1" applyAlignment="1">
      <alignment horizontal="left" vertical="center" wrapText="1"/>
    </xf>
    <xf numFmtId="0" fontId="0" fillId="0" borderId="2" xfId="0" applyFont="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178" fontId="4" fillId="0" borderId="4" xfId="0" applyNumberFormat="1" applyFont="1" applyBorder="1" applyAlignment="1">
      <alignment horizontal="right" vertical="center" wrapText="1"/>
    </xf>
    <xf numFmtId="178" fontId="4" fillId="0" borderId="2" xfId="0" applyNumberFormat="1" applyFont="1" applyBorder="1" applyAlignment="1">
      <alignment horizontal="right" vertical="center" wrapText="1"/>
    </xf>
    <xf numFmtId="0" fontId="4" fillId="0" borderId="6" xfId="0" applyFont="1" applyBorder="1" applyAlignment="1">
      <alignment horizontal="distributed" vertical="center" wrapText="1"/>
    </xf>
    <xf numFmtId="0" fontId="4" fillId="0" borderId="7" xfId="0" applyFont="1" applyBorder="1" applyAlignment="1">
      <alignment horizontal="distributed" vertical="center" wrapText="1"/>
    </xf>
    <xf numFmtId="0" fontId="4" fillId="0" borderId="8" xfId="0" applyFont="1" applyBorder="1" applyAlignment="1">
      <alignment horizontal="distributed" vertical="center" wrapText="1"/>
    </xf>
    <xf numFmtId="0" fontId="0" fillId="0" borderId="2" xfId="0" applyBorder="1" applyAlignment="1">
      <alignment horizontal="left" vertical="center" wrapText="1"/>
    </xf>
    <xf numFmtId="176" fontId="3" fillId="0" borderId="2" xfId="15" applyNumberFormat="1" applyFont="1" applyBorder="1" applyAlignment="1">
      <alignment horizontal="center" vertical="center" wrapText="1"/>
    </xf>
    <xf numFmtId="0" fontId="0" fillId="0" borderId="5" xfId="0" applyBorder="1" applyAlignment="1">
      <alignment horizontal="left" vertical="center" wrapText="1"/>
    </xf>
    <xf numFmtId="176" fontId="3" fillId="0" borderId="5" xfId="15" applyNumberFormat="1" applyFont="1" applyBorder="1" applyAlignment="1">
      <alignment horizontal="center" vertical="center" wrapText="1"/>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15"/>
  <sheetViews>
    <sheetView tabSelected="1" view="pageBreakPreview" zoomScaleSheetLayoutView="100" workbookViewId="0" topLeftCell="A1">
      <selection activeCell="D12" sqref="D12"/>
    </sheetView>
  </sheetViews>
  <sheetFormatPr defaultColWidth="9.00390625" defaultRowHeight="16.5"/>
  <cols>
    <col min="1" max="1" width="12.625" style="1" customWidth="1"/>
    <col min="2" max="2" width="28.375" style="11" customWidth="1"/>
    <col min="3" max="3" width="16.875" style="9" customWidth="1"/>
    <col min="4" max="5" width="13.625" style="21" customWidth="1"/>
    <col min="6" max="6" width="17.50390625" style="1" customWidth="1"/>
    <col min="7" max="7" width="12.625" style="9" customWidth="1"/>
    <col min="8" max="8" width="11.75390625" style="1" customWidth="1"/>
    <col min="9" max="9" width="14.125" style="11" customWidth="1"/>
    <col min="10" max="10" width="15.625" style="1" customWidth="1"/>
    <col min="11" max="16384" width="8.875" style="1" customWidth="1"/>
  </cols>
  <sheetData>
    <row r="1" spans="1:9" ht="29.25" customHeight="1">
      <c r="A1" s="35" t="s">
        <v>51</v>
      </c>
      <c r="B1" s="36"/>
      <c r="C1" s="36"/>
      <c r="D1" s="36"/>
      <c r="E1" s="36"/>
      <c r="F1" s="36"/>
      <c r="G1" s="36"/>
      <c r="H1" s="36"/>
      <c r="I1" s="36"/>
    </row>
    <row r="2" spans="1:9" ht="24" customHeight="1">
      <c r="A2" s="35" t="s">
        <v>142</v>
      </c>
      <c r="B2" s="37"/>
      <c r="C2" s="37"/>
      <c r="D2" s="37"/>
      <c r="E2" s="37"/>
      <c r="F2" s="37"/>
      <c r="G2" s="37"/>
      <c r="H2" s="37"/>
      <c r="I2" s="37"/>
    </row>
    <row r="3" spans="1:9" ht="24" customHeight="1">
      <c r="A3" s="2" t="s">
        <v>0</v>
      </c>
      <c r="B3" s="17" t="s">
        <v>1</v>
      </c>
      <c r="C3" s="17"/>
      <c r="D3" s="17"/>
      <c r="E3" s="17"/>
      <c r="F3" s="17"/>
      <c r="G3" s="17"/>
      <c r="H3" s="17"/>
      <c r="I3" s="2" t="s">
        <v>2</v>
      </c>
    </row>
    <row r="4" spans="1:9" ht="30" customHeight="1">
      <c r="A4" s="18" t="s">
        <v>3</v>
      </c>
      <c r="B4" s="44" t="s">
        <v>4</v>
      </c>
      <c r="C4" s="44" t="s">
        <v>5</v>
      </c>
      <c r="D4" s="46" t="s">
        <v>6</v>
      </c>
      <c r="E4" s="48" t="s">
        <v>7</v>
      </c>
      <c r="F4" s="49"/>
      <c r="G4" s="49"/>
      <c r="H4" s="49"/>
      <c r="I4" s="50"/>
    </row>
    <row r="5" spans="1:9" ht="44.25" customHeight="1">
      <c r="A5" s="19"/>
      <c r="B5" s="45"/>
      <c r="C5" s="45"/>
      <c r="D5" s="47"/>
      <c r="E5" s="22" t="s">
        <v>8</v>
      </c>
      <c r="F5" s="3" t="s">
        <v>9</v>
      </c>
      <c r="G5" s="12" t="s">
        <v>10</v>
      </c>
      <c r="H5" s="3" t="s">
        <v>11</v>
      </c>
      <c r="I5" s="12" t="s">
        <v>12</v>
      </c>
    </row>
    <row r="6" spans="1:9" ht="33">
      <c r="A6" s="4" t="s">
        <v>25</v>
      </c>
      <c r="B6" s="7" t="s">
        <v>52</v>
      </c>
      <c r="C6" s="4" t="s">
        <v>53</v>
      </c>
      <c r="D6" s="20">
        <v>99.9</v>
      </c>
      <c r="E6" s="20">
        <v>99.9</v>
      </c>
      <c r="F6" s="4" t="s">
        <v>17</v>
      </c>
      <c r="G6" s="4" t="s">
        <v>54</v>
      </c>
      <c r="H6" s="4" t="s">
        <v>107</v>
      </c>
      <c r="I6" s="7" t="s">
        <v>108</v>
      </c>
    </row>
    <row r="7" spans="1:9" ht="33">
      <c r="A7" s="4" t="s">
        <v>71</v>
      </c>
      <c r="B7" s="7" t="s">
        <v>55</v>
      </c>
      <c r="C7" s="13" t="s">
        <v>56</v>
      </c>
      <c r="D7" s="20">
        <v>1500</v>
      </c>
      <c r="E7" s="23">
        <v>1500</v>
      </c>
      <c r="F7" s="4" t="s">
        <v>17</v>
      </c>
      <c r="G7" s="13" t="s">
        <v>54</v>
      </c>
      <c r="H7" s="27" t="s">
        <v>24</v>
      </c>
      <c r="I7" s="32" t="s">
        <v>205</v>
      </c>
    </row>
    <row r="8" spans="1:9" ht="33">
      <c r="A8" s="8" t="s">
        <v>50</v>
      </c>
      <c r="B8" s="7" t="s">
        <v>55</v>
      </c>
      <c r="C8" s="13" t="s">
        <v>56</v>
      </c>
      <c r="D8" s="20">
        <v>500</v>
      </c>
      <c r="E8" s="23">
        <v>500</v>
      </c>
      <c r="F8" s="4" t="s">
        <v>17</v>
      </c>
      <c r="G8" s="13" t="s">
        <v>54</v>
      </c>
      <c r="H8" s="28"/>
      <c r="I8" s="34"/>
    </row>
    <row r="9" spans="1:9" ht="33">
      <c r="A9" s="4" t="s">
        <v>32</v>
      </c>
      <c r="B9" s="7" t="s">
        <v>55</v>
      </c>
      <c r="C9" s="13" t="s">
        <v>56</v>
      </c>
      <c r="D9" s="20">
        <v>500</v>
      </c>
      <c r="E9" s="23">
        <v>500</v>
      </c>
      <c r="F9" s="4" t="s">
        <v>17</v>
      </c>
      <c r="G9" s="13" t="s">
        <v>54</v>
      </c>
      <c r="H9" s="39"/>
      <c r="I9" s="34"/>
    </row>
    <row r="10" spans="1:9" ht="33">
      <c r="A10" s="8" t="s">
        <v>19</v>
      </c>
      <c r="B10" s="7" t="s">
        <v>55</v>
      </c>
      <c r="C10" s="13" t="s">
        <v>56</v>
      </c>
      <c r="D10" s="20">
        <v>500</v>
      </c>
      <c r="E10" s="23">
        <v>500</v>
      </c>
      <c r="F10" s="4" t="s">
        <v>17</v>
      </c>
      <c r="G10" s="13" t="s">
        <v>54</v>
      </c>
      <c r="H10" s="39"/>
      <c r="I10" s="34"/>
    </row>
    <row r="11" spans="1:10" ht="33">
      <c r="A11" s="4" t="s">
        <v>31</v>
      </c>
      <c r="B11" s="7" t="s">
        <v>55</v>
      </c>
      <c r="C11" s="13" t="s">
        <v>56</v>
      </c>
      <c r="D11" s="20">
        <v>500</v>
      </c>
      <c r="E11" s="23">
        <v>500</v>
      </c>
      <c r="F11" s="4" t="s">
        <v>17</v>
      </c>
      <c r="G11" s="13" t="s">
        <v>54</v>
      </c>
      <c r="H11" s="40"/>
      <c r="I11" s="33"/>
      <c r="J11" s="16">
        <f>E7+E8+E9+E10+E11</f>
        <v>3500</v>
      </c>
    </row>
    <row r="12" spans="1:9" ht="33">
      <c r="A12" s="4" t="s">
        <v>31</v>
      </c>
      <c r="B12" s="7" t="s">
        <v>58</v>
      </c>
      <c r="C12" s="13" t="s">
        <v>72</v>
      </c>
      <c r="D12" s="20">
        <v>400</v>
      </c>
      <c r="E12" s="23">
        <v>400</v>
      </c>
      <c r="F12" s="4" t="s">
        <v>17</v>
      </c>
      <c r="G12" s="13" t="s">
        <v>54</v>
      </c>
      <c r="H12" s="30" t="s">
        <v>149</v>
      </c>
      <c r="I12" s="32" t="s">
        <v>150</v>
      </c>
    </row>
    <row r="13" spans="1:9" ht="33">
      <c r="A13" s="4" t="s">
        <v>31</v>
      </c>
      <c r="B13" s="7" t="s">
        <v>58</v>
      </c>
      <c r="C13" s="13" t="s">
        <v>72</v>
      </c>
      <c r="D13" s="20">
        <v>800</v>
      </c>
      <c r="E13" s="23">
        <v>800</v>
      </c>
      <c r="F13" s="4" t="s">
        <v>73</v>
      </c>
      <c r="G13" s="13" t="s">
        <v>54</v>
      </c>
      <c r="H13" s="31"/>
      <c r="I13" s="33"/>
    </row>
    <row r="14" spans="1:9" ht="33">
      <c r="A14" s="4" t="s">
        <v>148</v>
      </c>
      <c r="B14" s="7" t="s">
        <v>146</v>
      </c>
      <c r="C14" s="13" t="s">
        <v>147</v>
      </c>
      <c r="D14" s="20">
        <v>2000</v>
      </c>
      <c r="E14" s="23">
        <v>2000</v>
      </c>
      <c r="F14" s="4" t="s">
        <v>17</v>
      </c>
      <c r="G14" s="13" t="s">
        <v>54</v>
      </c>
      <c r="H14" s="15" t="s">
        <v>24</v>
      </c>
      <c r="I14" s="14" t="s">
        <v>151</v>
      </c>
    </row>
    <row r="15" spans="1:9" ht="33">
      <c r="A15" s="4" t="s">
        <v>148</v>
      </c>
      <c r="B15" s="7" t="s">
        <v>152</v>
      </c>
      <c r="C15" s="13" t="s">
        <v>89</v>
      </c>
      <c r="D15" s="20">
        <v>97.9</v>
      </c>
      <c r="E15" s="23">
        <v>97.9</v>
      </c>
      <c r="F15" s="4" t="s">
        <v>17</v>
      </c>
      <c r="G15" s="13" t="s">
        <v>54</v>
      </c>
      <c r="H15" s="4" t="s">
        <v>107</v>
      </c>
      <c r="I15" s="14" t="s">
        <v>153</v>
      </c>
    </row>
    <row r="16" spans="1:9" ht="33">
      <c r="A16" s="4" t="s">
        <v>71</v>
      </c>
      <c r="B16" s="7" t="s">
        <v>155</v>
      </c>
      <c r="C16" s="13" t="s">
        <v>156</v>
      </c>
      <c r="D16" s="20">
        <v>800</v>
      </c>
      <c r="E16" s="23">
        <v>800</v>
      </c>
      <c r="F16" s="4" t="s">
        <v>17</v>
      </c>
      <c r="G16" s="13" t="s">
        <v>54</v>
      </c>
      <c r="H16" s="4" t="s">
        <v>154</v>
      </c>
      <c r="I16" s="14" t="s">
        <v>161</v>
      </c>
    </row>
    <row r="17" spans="1:9" ht="33">
      <c r="A17" s="4" t="s">
        <v>25</v>
      </c>
      <c r="B17" s="7" t="s">
        <v>157</v>
      </c>
      <c r="C17" s="13" t="s">
        <v>158</v>
      </c>
      <c r="D17" s="20">
        <v>96</v>
      </c>
      <c r="E17" s="23">
        <v>96</v>
      </c>
      <c r="F17" s="4" t="s">
        <v>17</v>
      </c>
      <c r="G17" s="13" t="s">
        <v>54</v>
      </c>
      <c r="H17" s="4" t="s">
        <v>107</v>
      </c>
      <c r="I17" s="14" t="s">
        <v>159</v>
      </c>
    </row>
    <row r="18" spans="1:9" ht="33">
      <c r="A18" s="4" t="s">
        <v>25</v>
      </c>
      <c r="B18" s="7" t="s">
        <v>160</v>
      </c>
      <c r="C18" s="4" t="s">
        <v>59</v>
      </c>
      <c r="D18" s="20">
        <v>98</v>
      </c>
      <c r="E18" s="20">
        <v>98</v>
      </c>
      <c r="F18" s="4" t="s">
        <v>17</v>
      </c>
      <c r="G18" s="4" t="s">
        <v>18</v>
      </c>
      <c r="H18" s="4" t="s">
        <v>107</v>
      </c>
      <c r="I18" s="7" t="s">
        <v>109</v>
      </c>
    </row>
    <row r="19" spans="1:9" ht="33" customHeight="1">
      <c r="A19" s="4" t="s">
        <v>20</v>
      </c>
      <c r="B19" s="7" t="s">
        <v>74</v>
      </c>
      <c r="C19" s="4" t="s">
        <v>75</v>
      </c>
      <c r="D19" s="20">
        <v>1000</v>
      </c>
      <c r="E19" s="20">
        <v>1000</v>
      </c>
      <c r="F19" s="4" t="s">
        <v>17</v>
      </c>
      <c r="G19" s="4" t="s">
        <v>18</v>
      </c>
      <c r="H19" s="30" t="s">
        <v>163</v>
      </c>
      <c r="I19" s="27" t="s">
        <v>162</v>
      </c>
    </row>
    <row r="20" spans="1:9" ht="33">
      <c r="A20" s="4" t="s">
        <v>50</v>
      </c>
      <c r="B20" s="7" t="s">
        <v>74</v>
      </c>
      <c r="C20" s="4" t="s">
        <v>75</v>
      </c>
      <c r="D20" s="20">
        <v>500</v>
      </c>
      <c r="E20" s="20">
        <v>500</v>
      </c>
      <c r="F20" s="4" t="s">
        <v>17</v>
      </c>
      <c r="G20" s="4" t="s">
        <v>18</v>
      </c>
      <c r="H20" s="38"/>
      <c r="I20" s="53"/>
    </row>
    <row r="21" spans="1:9" ht="33">
      <c r="A21" s="4" t="s">
        <v>31</v>
      </c>
      <c r="B21" s="7" t="s">
        <v>74</v>
      </c>
      <c r="C21" s="4" t="s">
        <v>75</v>
      </c>
      <c r="D21" s="20">
        <v>500</v>
      </c>
      <c r="E21" s="20">
        <v>500</v>
      </c>
      <c r="F21" s="4" t="s">
        <v>17</v>
      </c>
      <c r="G21" s="4" t="s">
        <v>18</v>
      </c>
      <c r="H21" s="25"/>
      <c r="I21" s="53"/>
    </row>
    <row r="22" spans="1:9" ht="33">
      <c r="A22" s="4" t="s">
        <v>28</v>
      </c>
      <c r="B22" s="7" t="s">
        <v>74</v>
      </c>
      <c r="C22" s="4" t="s">
        <v>75</v>
      </c>
      <c r="D22" s="20">
        <v>500</v>
      </c>
      <c r="E22" s="20">
        <v>500</v>
      </c>
      <c r="F22" s="4" t="s">
        <v>17</v>
      </c>
      <c r="G22" s="4" t="s">
        <v>18</v>
      </c>
      <c r="H22" s="25"/>
      <c r="I22" s="53"/>
    </row>
    <row r="23" spans="1:9" ht="33">
      <c r="A23" s="4" t="s">
        <v>76</v>
      </c>
      <c r="B23" s="7" t="s">
        <v>74</v>
      </c>
      <c r="C23" s="4" t="s">
        <v>75</v>
      </c>
      <c r="D23" s="20">
        <v>500</v>
      </c>
      <c r="E23" s="20">
        <v>500</v>
      </c>
      <c r="F23" s="4" t="s">
        <v>17</v>
      </c>
      <c r="G23" s="4" t="s">
        <v>18</v>
      </c>
      <c r="H23" s="25"/>
      <c r="I23" s="53"/>
    </row>
    <row r="24" spans="1:10" ht="33">
      <c r="A24" s="4" t="s">
        <v>26</v>
      </c>
      <c r="B24" s="7" t="s">
        <v>74</v>
      </c>
      <c r="C24" s="4" t="s">
        <v>75</v>
      </c>
      <c r="D24" s="20">
        <v>500</v>
      </c>
      <c r="E24" s="20">
        <v>500</v>
      </c>
      <c r="F24" s="4" t="s">
        <v>17</v>
      </c>
      <c r="G24" s="4" t="s">
        <v>18</v>
      </c>
      <c r="H24" s="26"/>
      <c r="I24" s="51"/>
      <c r="J24" s="16">
        <f>E19+E20+E21+E22+E23+E24</f>
        <v>3500</v>
      </c>
    </row>
    <row r="25" spans="1:9" ht="33">
      <c r="A25" s="4" t="s">
        <v>20</v>
      </c>
      <c r="B25" s="7" t="s">
        <v>77</v>
      </c>
      <c r="C25" s="4" t="s">
        <v>78</v>
      </c>
      <c r="D25" s="20">
        <v>500</v>
      </c>
      <c r="E25" s="20">
        <v>500</v>
      </c>
      <c r="F25" s="4" t="s">
        <v>17</v>
      </c>
      <c r="G25" s="4" t="s">
        <v>18</v>
      </c>
      <c r="H25" s="30" t="s">
        <v>24</v>
      </c>
      <c r="I25" s="27" t="s">
        <v>167</v>
      </c>
    </row>
    <row r="26" spans="1:9" ht="33">
      <c r="A26" s="4" t="s">
        <v>32</v>
      </c>
      <c r="B26" s="7" t="s">
        <v>77</v>
      </c>
      <c r="C26" s="4" t="s">
        <v>78</v>
      </c>
      <c r="D26" s="20">
        <v>700</v>
      </c>
      <c r="E26" s="20">
        <v>700</v>
      </c>
      <c r="F26" s="4" t="s">
        <v>17</v>
      </c>
      <c r="G26" s="4" t="s">
        <v>18</v>
      </c>
      <c r="H26" s="38"/>
      <c r="I26" s="28"/>
    </row>
    <row r="27" spans="1:9" ht="33">
      <c r="A27" s="4" t="s">
        <v>164</v>
      </c>
      <c r="B27" s="7" t="s">
        <v>77</v>
      </c>
      <c r="C27" s="4" t="s">
        <v>78</v>
      </c>
      <c r="D27" s="20">
        <v>1400</v>
      </c>
      <c r="E27" s="20">
        <v>1400</v>
      </c>
      <c r="F27" s="4" t="s">
        <v>17</v>
      </c>
      <c r="G27" s="4" t="s">
        <v>18</v>
      </c>
      <c r="H27" s="38"/>
      <c r="I27" s="28"/>
    </row>
    <row r="28" spans="1:9" ht="33">
      <c r="A28" s="4" t="s">
        <v>165</v>
      </c>
      <c r="B28" s="7" t="s">
        <v>77</v>
      </c>
      <c r="C28" s="4" t="s">
        <v>78</v>
      </c>
      <c r="D28" s="20">
        <v>500</v>
      </c>
      <c r="E28" s="20">
        <v>500</v>
      </c>
      <c r="F28" s="4" t="s">
        <v>17</v>
      </c>
      <c r="G28" s="4" t="s">
        <v>18</v>
      </c>
      <c r="H28" s="38"/>
      <c r="I28" s="28"/>
    </row>
    <row r="29" spans="1:10" ht="33">
      <c r="A29" s="4" t="s">
        <v>166</v>
      </c>
      <c r="B29" s="7" t="s">
        <v>77</v>
      </c>
      <c r="C29" s="4" t="s">
        <v>78</v>
      </c>
      <c r="D29" s="20">
        <v>250</v>
      </c>
      <c r="E29" s="20">
        <v>250</v>
      </c>
      <c r="F29" s="4" t="s">
        <v>17</v>
      </c>
      <c r="G29" s="4" t="s">
        <v>18</v>
      </c>
      <c r="H29" s="31"/>
      <c r="I29" s="51"/>
      <c r="J29" s="16">
        <f>E25+E29</f>
        <v>750</v>
      </c>
    </row>
    <row r="30" spans="1:9" ht="49.5">
      <c r="A30" s="4" t="s">
        <v>76</v>
      </c>
      <c r="B30" s="7" t="s">
        <v>140</v>
      </c>
      <c r="C30" s="4" t="s">
        <v>139</v>
      </c>
      <c r="D30" s="20">
        <v>1000</v>
      </c>
      <c r="E30" s="20">
        <v>1000</v>
      </c>
      <c r="F30" s="4" t="s">
        <v>17</v>
      </c>
      <c r="G30" s="4" t="s">
        <v>18</v>
      </c>
      <c r="H30" s="30" t="s">
        <v>257</v>
      </c>
      <c r="I30" s="32" t="s">
        <v>258</v>
      </c>
    </row>
    <row r="31" spans="1:10" ht="49.5">
      <c r="A31" s="4" t="s">
        <v>25</v>
      </c>
      <c r="B31" s="7" t="s">
        <v>140</v>
      </c>
      <c r="C31" s="4" t="s">
        <v>168</v>
      </c>
      <c r="D31" s="20">
        <v>200</v>
      </c>
      <c r="E31" s="20">
        <v>200</v>
      </c>
      <c r="F31" s="4" t="s">
        <v>17</v>
      </c>
      <c r="G31" s="4" t="s">
        <v>18</v>
      </c>
      <c r="H31" s="31"/>
      <c r="I31" s="33"/>
      <c r="J31" s="16">
        <f>E30+E31</f>
        <v>1200</v>
      </c>
    </row>
    <row r="32" spans="1:10" ht="33">
      <c r="A32" s="4" t="s">
        <v>164</v>
      </c>
      <c r="B32" s="7" t="s">
        <v>169</v>
      </c>
      <c r="C32" s="4" t="s">
        <v>176</v>
      </c>
      <c r="D32" s="20">
        <v>500</v>
      </c>
      <c r="E32" s="20">
        <v>500</v>
      </c>
      <c r="F32" s="4" t="s">
        <v>17</v>
      </c>
      <c r="G32" s="4" t="s">
        <v>18</v>
      </c>
      <c r="H32" s="15" t="s">
        <v>171</v>
      </c>
      <c r="I32" s="14" t="s">
        <v>172</v>
      </c>
      <c r="J32" s="16"/>
    </row>
    <row r="33" spans="1:10" ht="33">
      <c r="A33" s="4" t="s">
        <v>25</v>
      </c>
      <c r="B33" s="7" t="s">
        <v>173</v>
      </c>
      <c r="C33" s="4" t="s">
        <v>177</v>
      </c>
      <c r="D33" s="20">
        <v>96</v>
      </c>
      <c r="E33" s="20">
        <v>96</v>
      </c>
      <c r="F33" s="4" t="s">
        <v>17</v>
      </c>
      <c r="G33" s="4" t="s">
        <v>18</v>
      </c>
      <c r="H33" s="6" t="s">
        <v>22</v>
      </c>
      <c r="I33" s="14" t="s">
        <v>174</v>
      </c>
      <c r="J33" s="16"/>
    </row>
    <row r="34" spans="1:10" ht="49.5">
      <c r="A34" s="4" t="s">
        <v>25</v>
      </c>
      <c r="B34" s="7" t="s">
        <v>175</v>
      </c>
      <c r="C34" s="4" t="s">
        <v>178</v>
      </c>
      <c r="D34" s="20">
        <v>96.6</v>
      </c>
      <c r="E34" s="20">
        <v>96.6</v>
      </c>
      <c r="F34" s="4" t="s">
        <v>17</v>
      </c>
      <c r="G34" s="4" t="s">
        <v>18</v>
      </c>
      <c r="H34" s="6" t="s">
        <v>22</v>
      </c>
      <c r="I34" s="14" t="s">
        <v>179</v>
      </c>
      <c r="J34" s="16"/>
    </row>
    <row r="35" spans="1:10" ht="49.5">
      <c r="A35" s="4" t="s">
        <v>166</v>
      </c>
      <c r="B35" s="7" t="s">
        <v>180</v>
      </c>
      <c r="C35" s="4" t="s">
        <v>177</v>
      </c>
      <c r="D35" s="20">
        <v>99.9</v>
      </c>
      <c r="E35" s="20">
        <v>99.9</v>
      </c>
      <c r="F35" s="4" t="s">
        <v>17</v>
      </c>
      <c r="G35" s="4" t="s">
        <v>18</v>
      </c>
      <c r="H35" s="6" t="s">
        <v>22</v>
      </c>
      <c r="I35" s="14" t="s">
        <v>181</v>
      </c>
      <c r="J35" s="16"/>
    </row>
    <row r="36" spans="1:9" ht="33">
      <c r="A36" s="4" t="s">
        <v>25</v>
      </c>
      <c r="B36" s="7" t="s">
        <v>60</v>
      </c>
      <c r="C36" s="4" t="s">
        <v>61</v>
      </c>
      <c r="D36" s="20">
        <v>99</v>
      </c>
      <c r="E36" s="20">
        <v>99</v>
      </c>
      <c r="F36" s="4" t="s">
        <v>17</v>
      </c>
      <c r="G36" s="4" t="s">
        <v>21</v>
      </c>
      <c r="H36" s="6" t="s">
        <v>22</v>
      </c>
      <c r="I36" s="7" t="s">
        <v>110</v>
      </c>
    </row>
    <row r="37" spans="1:9" ht="33">
      <c r="A37" s="4" t="s">
        <v>36</v>
      </c>
      <c r="B37" s="7" t="s">
        <v>79</v>
      </c>
      <c r="C37" s="4" t="s">
        <v>21</v>
      </c>
      <c r="D37" s="20">
        <v>850</v>
      </c>
      <c r="E37" s="20">
        <v>850</v>
      </c>
      <c r="F37" s="4" t="s">
        <v>17</v>
      </c>
      <c r="G37" s="4" t="s">
        <v>21</v>
      </c>
      <c r="H37" s="6" t="s">
        <v>138</v>
      </c>
      <c r="I37" s="7" t="s">
        <v>39</v>
      </c>
    </row>
    <row r="38" spans="1:9" ht="33">
      <c r="A38" s="4" t="s">
        <v>23</v>
      </c>
      <c r="B38" s="7" t="s">
        <v>80</v>
      </c>
      <c r="C38" s="4" t="s">
        <v>21</v>
      </c>
      <c r="D38" s="20">
        <v>1000</v>
      </c>
      <c r="E38" s="20">
        <v>1000</v>
      </c>
      <c r="F38" s="4" t="s">
        <v>17</v>
      </c>
      <c r="G38" s="4" t="s">
        <v>21</v>
      </c>
      <c r="H38" s="24" t="s">
        <v>24</v>
      </c>
      <c r="I38" s="27" t="s">
        <v>183</v>
      </c>
    </row>
    <row r="39" spans="1:9" ht="33">
      <c r="A39" s="4" t="s">
        <v>33</v>
      </c>
      <c r="B39" s="7" t="s">
        <v>80</v>
      </c>
      <c r="C39" s="4" t="s">
        <v>21</v>
      </c>
      <c r="D39" s="20">
        <v>1000</v>
      </c>
      <c r="E39" s="20">
        <v>1000</v>
      </c>
      <c r="F39" s="4" t="s">
        <v>17</v>
      </c>
      <c r="G39" s="4" t="s">
        <v>21</v>
      </c>
      <c r="H39" s="54"/>
      <c r="I39" s="28"/>
    </row>
    <row r="40" spans="1:9" ht="33">
      <c r="A40" s="4" t="s">
        <v>20</v>
      </c>
      <c r="B40" s="7" t="s">
        <v>80</v>
      </c>
      <c r="C40" s="4" t="s">
        <v>21</v>
      </c>
      <c r="D40" s="20">
        <v>1000</v>
      </c>
      <c r="E40" s="20">
        <v>1000</v>
      </c>
      <c r="F40" s="4" t="s">
        <v>17</v>
      </c>
      <c r="G40" s="4" t="s">
        <v>21</v>
      </c>
      <c r="H40" s="54"/>
      <c r="I40" s="28"/>
    </row>
    <row r="41" spans="1:9" ht="33">
      <c r="A41" s="4" t="s">
        <v>25</v>
      </c>
      <c r="B41" s="7" t="s">
        <v>80</v>
      </c>
      <c r="C41" s="4" t="s">
        <v>21</v>
      </c>
      <c r="D41" s="20">
        <v>500</v>
      </c>
      <c r="E41" s="20">
        <v>500</v>
      </c>
      <c r="F41" s="4" t="s">
        <v>17</v>
      </c>
      <c r="G41" s="4" t="s">
        <v>21</v>
      </c>
      <c r="H41" s="54"/>
      <c r="I41" s="28"/>
    </row>
    <row r="42" spans="1:9" ht="33">
      <c r="A42" s="4" t="s">
        <v>32</v>
      </c>
      <c r="B42" s="7" t="s">
        <v>80</v>
      </c>
      <c r="C42" s="4" t="s">
        <v>21</v>
      </c>
      <c r="D42" s="20">
        <v>500</v>
      </c>
      <c r="E42" s="20">
        <v>500</v>
      </c>
      <c r="F42" s="4" t="s">
        <v>17</v>
      </c>
      <c r="G42" s="4" t="s">
        <v>21</v>
      </c>
      <c r="H42" s="54"/>
      <c r="I42" s="28"/>
    </row>
    <row r="43" spans="1:10" ht="33">
      <c r="A43" s="4" t="s">
        <v>31</v>
      </c>
      <c r="B43" s="7" t="s">
        <v>80</v>
      </c>
      <c r="C43" s="4" t="s">
        <v>21</v>
      </c>
      <c r="D43" s="20">
        <v>300</v>
      </c>
      <c r="E43" s="20">
        <v>300</v>
      </c>
      <c r="F43" s="4" t="s">
        <v>17</v>
      </c>
      <c r="G43" s="4" t="s">
        <v>21</v>
      </c>
      <c r="H43" s="52"/>
      <c r="I43" s="29"/>
      <c r="J43" s="16">
        <f>E38+E39+E40+E41+E42+E43</f>
        <v>4300</v>
      </c>
    </row>
    <row r="44" spans="1:9" ht="33">
      <c r="A44" s="8" t="s">
        <v>19</v>
      </c>
      <c r="B44" s="7" t="s">
        <v>184</v>
      </c>
      <c r="C44" s="4" t="s">
        <v>188</v>
      </c>
      <c r="D44" s="20">
        <v>800</v>
      </c>
      <c r="E44" s="20">
        <v>800</v>
      </c>
      <c r="F44" s="4" t="s">
        <v>17</v>
      </c>
      <c r="G44" s="4" t="s">
        <v>21</v>
      </c>
      <c r="H44" s="30" t="s">
        <v>170</v>
      </c>
      <c r="I44" s="32" t="s">
        <v>182</v>
      </c>
    </row>
    <row r="45" spans="1:9" ht="33">
      <c r="A45" s="8" t="s">
        <v>76</v>
      </c>
      <c r="B45" s="7" t="s">
        <v>184</v>
      </c>
      <c r="C45" s="4" t="s">
        <v>188</v>
      </c>
      <c r="D45" s="20">
        <v>1200</v>
      </c>
      <c r="E45" s="20">
        <v>1200</v>
      </c>
      <c r="F45" s="4" t="s">
        <v>17</v>
      </c>
      <c r="G45" s="4" t="s">
        <v>21</v>
      </c>
      <c r="H45" s="31"/>
      <c r="I45" s="33"/>
    </row>
    <row r="46" spans="1:9" ht="49.5">
      <c r="A46" s="4" t="s">
        <v>25</v>
      </c>
      <c r="B46" s="7" t="s">
        <v>186</v>
      </c>
      <c r="C46" s="4" t="s">
        <v>187</v>
      </c>
      <c r="D46" s="20">
        <v>100</v>
      </c>
      <c r="E46" s="20">
        <v>98</v>
      </c>
      <c r="F46" s="4" t="s">
        <v>17</v>
      </c>
      <c r="G46" s="4" t="s">
        <v>21</v>
      </c>
      <c r="H46" s="6" t="s">
        <v>22</v>
      </c>
      <c r="I46" s="10" t="s">
        <v>113</v>
      </c>
    </row>
    <row r="47" spans="1:9" ht="33">
      <c r="A47" s="8" t="s">
        <v>189</v>
      </c>
      <c r="B47" s="7" t="s">
        <v>185</v>
      </c>
      <c r="C47" s="4" t="s">
        <v>191</v>
      </c>
      <c r="D47" s="20">
        <v>200</v>
      </c>
      <c r="E47" s="20">
        <v>200</v>
      </c>
      <c r="F47" s="4" t="s">
        <v>17</v>
      </c>
      <c r="G47" s="4" t="s">
        <v>21</v>
      </c>
      <c r="H47" s="24" t="s">
        <v>38</v>
      </c>
      <c r="I47" s="32" t="s">
        <v>192</v>
      </c>
    </row>
    <row r="48" spans="1:9" ht="33">
      <c r="A48" s="8" t="s">
        <v>166</v>
      </c>
      <c r="B48" s="7" t="s">
        <v>185</v>
      </c>
      <c r="C48" s="4" t="s">
        <v>191</v>
      </c>
      <c r="D48" s="20">
        <v>100</v>
      </c>
      <c r="E48" s="20">
        <v>100</v>
      </c>
      <c r="F48" s="4" t="s">
        <v>17</v>
      </c>
      <c r="G48" s="4" t="s">
        <v>21</v>
      </c>
      <c r="H48" s="25"/>
      <c r="I48" s="34"/>
    </row>
    <row r="49" spans="1:9" ht="33">
      <c r="A49" s="8" t="s">
        <v>190</v>
      </c>
      <c r="B49" s="7" t="s">
        <v>185</v>
      </c>
      <c r="C49" s="4" t="s">
        <v>191</v>
      </c>
      <c r="D49" s="20">
        <v>20</v>
      </c>
      <c r="E49" s="20">
        <v>20</v>
      </c>
      <c r="F49" s="4" t="s">
        <v>17</v>
      </c>
      <c r="G49" s="4" t="s">
        <v>21</v>
      </c>
      <c r="H49" s="26"/>
      <c r="I49" s="33"/>
    </row>
    <row r="50" spans="1:9" ht="33">
      <c r="A50" s="4" t="s">
        <v>16</v>
      </c>
      <c r="B50" s="7" t="s">
        <v>193</v>
      </c>
      <c r="C50" s="4" t="s">
        <v>194</v>
      </c>
      <c r="D50" s="20">
        <v>99</v>
      </c>
      <c r="E50" s="20">
        <v>99</v>
      </c>
      <c r="F50" s="4" t="s">
        <v>17</v>
      </c>
      <c r="G50" s="4" t="s">
        <v>21</v>
      </c>
      <c r="H50" s="6" t="s">
        <v>22</v>
      </c>
      <c r="I50" s="14" t="s">
        <v>195</v>
      </c>
    </row>
    <row r="51" spans="1:9" ht="33">
      <c r="A51" s="8" t="s">
        <v>190</v>
      </c>
      <c r="B51" s="7" t="s">
        <v>196</v>
      </c>
      <c r="C51" s="4" t="s">
        <v>197</v>
      </c>
      <c r="D51" s="20">
        <v>99.5</v>
      </c>
      <c r="E51" s="20">
        <v>99.5</v>
      </c>
      <c r="F51" s="4" t="s">
        <v>17</v>
      </c>
      <c r="G51" s="4" t="s">
        <v>21</v>
      </c>
      <c r="H51" s="6" t="s">
        <v>22</v>
      </c>
      <c r="I51" s="14" t="s">
        <v>198</v>
      </c>
    </row>
    <row r="52" spans="1:9" ht="49.5">
      <c r="A52" s="4" t="s">
        <v>25</v>
      </c>
      <c r="B52" s="7" t="s">
        <v>199</v>
      </c>
      <c r="C52" s="4" t="s">
        <v>200</v>
      </c>
      <c r="D52" s="20">
        <v>99.6</v>
      </c>
      <c r="E52" s="20">
        <v>99.6</v>
      </c>
      <c r="F52" s="4" t="s">
        <v>17</v>
      </c>
      <c r="G52" s="4" t="s">
        <v>21</v>
      </c>
      <c r="H52" s="6" t="s">
        <v>22</v>
      </c>
      <c r="I52" s="14" t="s">
        <v>201</v>
      </c>
    </row>
    <row r="53" spans="1:9" ht="33">
      <c r="A53" s="8" t="s">
        <v>190</v>
      </c>
      <c r="B53" s="7" t="s">
        <v>202</v>
      </c>
      <c r="C53" s="4" t="s">
        <v>203</v>
      </c>
      <c r="D53" s="20">
        <v>440</v>
      </c>
      <c r="E53" s="20">
        <v>437.465</v>
      </c>
      <c r="F53" s="4" t="s">
        <v>17</v>
      </c>
      <c r="G53" s="4" t="s">
        <v>21</v>
      </c>
      <c r="H53" s="6" t="s">
        <v>24</v>
      </c>
      <c r="I53" s="10" t="s">
        <v>204</v>
      </c>
    </row>
    <row r="54" spans="1:9" ht="33">
      <c r="A54" s="4" t="s">
        <v>50</v>
      </c>
      <c r="B54" s="7" t="s">
        <v>62</v>
      </c>
      <c r="C54" s="4" t="s">
        <v>29</v>
      </c>
      <c r="D54" s="20">
        <v>500</v>
      </c>
      <c r="E54" s="20">
        <v>500</v>
      </c>
      <c r="F54" s="4" t="s">
        <v>17</v>
      </c>
      <c r="G54" s="4" t="s">
        <v>27</v>
      </c>
      <c r="H54" s="6" t="s">
        <v>24</v>
      </c>
      <c r="I54" s="32" t="s">
        <v>112</v>
      </c>
    </row>
    <row r="55" spans="1:10" ht="33">
      <c r="A55" s="4" t="s">
        <v>28</v>
      </c>
      <c r="B55" s="7" t="s">
        <v>62</v>
      </c>
      <c r="C55" s="4" t="s">
        <v>29</v>
      </c>
      <c r="D55" s="20">
        <v>500</v>
      </c>
      <c r="E55" s="20">
        <v>500</v>
      </c>
      <c r="F55" s="4" t="s">
        <v>17</v>
      </c>
      <c r="G55" s="4" t="s">
        <v>27</v>
      </c>
      <c r="H55" s="6" t="s">
        <v>24</v>
      </c>
      <c r="I55" s="33"/>
      <c r="J55" s="16">
        <f>E54+E55</f>
        <v>1000</v>
      </c>
    </row>
    <row r="56" spans="1:9" ht="33">
      <c r="A56" s="4" t="s">
        <v>57</v>
      </c>
      <c r="B56" s="7" t="s">
        <v>81</v>
      </c>
      <c r="C56" s="4" t="s">
        <v>82</v>
      </c>
      <c r="D56" s="20">
        <v>100</v>
      </c>
      <c r="E56" s="20">
        <v>96</v>
      </c>
      <c r="F56" s="4" t="s">
        <v>17</v>
      </c>
      <c r="G56" s="4" t="s">
        <v>27</v>
      </c>
      <c r="H56" s="6" t="s">
        <v>22</v>
      </c>
      <c r="I56" s="7" t="s">
        <v>144</v>
      </c>
    </row>
    <row r="57" spans="1:9" ht="49.5">
      <c r="A57" s="4" t="s">
        <v>26</v>
      </c>
      <c r="B57" s="7" t="s">
        <v>83</v>
      </c>
      <c r="C57" s="4" t="s">
        <v>84</v>
      </c>
      <c r="D57" s="20">
        <v>97</v>
      </c>
      <c r="E57" s="20">
        <v>97</v>
      </c>
      <c r="F57" s="4" t="s">
        <v>17</v>
      </c>
      <c r="G57" s="4" t="s">
        <v>27</v>
      </c>
      <c r="H57" s="6" t="s">
        <v>22</v>
      </c>
      <c r="I57" s="7" t="s">
        <v>145</v>
      </c>
    </row>
    <row r="58" spans="1:9" ht="33">
      <c r="A58" s="4" t="s">
        <v>32</v>
      </c>
      <c r="B58" s="7" t="s">
        <v>131</v>
      </c>
      <c r="C58" s="4" t="s">
        <v>129</v>
      </c>
      <c r="D58" s="20">
        <v>700</v>
      </c>
      <c r="E58" s="20">
        <v>700</v>
      </c>
      <c r="F58" s="4" t="s">
        <v>17</v>
      </c>
      <c r="G58" s="4" t="s">
        <v>27</v>
      </c>
      <c r="H58" s="6" t="s">
        <v>24</v>
      </c>
      <c r="I58" s="7" t="s">
        <v>206</v>
      </c>
    </row>
    <row r="59" spans="1:9" ht="33">
      <c r="A59" s="4" t="s">
        <v>23</v>
      </c>
      <c r="B59" s="7" t="s">
        <v>130</v>
      </c>
      <c r="C59" s="7" t="s">
        <v>132</v>
      </c>
      <c r="D59" s="20">
        <v>1500</v>
      </c>
      <c r="E59" s="20">
        <v>1500</v>
      </c>
      <c r="F59" s="4" t="s">
        <v>17</v>
      </c>
      <c r="G59" s="4" t="s">
        <v>27</v>
      </c>
      <c r="H59" s="6" t="s">
        <v>24</v>
      </c>
      <c r="I59" s="7" t="s">
        <v>206</v>
      </c>
    </row>
    <row r="60" spans="1:9" ht="49.5">
      <c r="A60" s="4" t="s">
        <v>26</v>
      </c>
      <c r="B60" s="7" t="s">
        <v>207</v>
      </c>
      <c r="C60" s="4" t="s">
        <v>208</v>
      </c>
      <c r="D60" s="20">
        <v>98.5</v>
      </c>
      <c r="E60" s="20">
        <v>98.5</v>
      </c>
      <c r="F60" s="4" t="s">
        <v>17</v>
      </c>
      <c r="G60" s="4" t="s">
        <v>27</v>
      </c>
      <c r="H60" s="6" t="s">
        <v>22</v>
      </c>
      <c r="I60" s="7" t="s">
        <v>145</v>
      </c>
    </row>
    <row r="61" spans="1:9" ht="33">
      <c r="A61" s="4" t="s">
        <v>76</v>
      </c>
      <c r="B61" s="7" t="s">
        <v>209</v>
      </c>
      <c r="C61" s="4" t="s">
        <v>210</v>
      </c>
      <c r="D61" s="20">
        <v>96</v>
      </c>
      <c r="E61" s="20">
        <v>96</v>
      </c>
      <c r="F61" s="4" t="s">
        <v>17</v>
      </c>
      <c r="G61" s="4" t="s">
        <v>27</v>
      </c>
      <c r="H61" s="6" t="s">
        <v>22</v>
      </c>
      <c r="I61" s="14" t="s">
        <v>195</v>
      </c>
    </row>
    <row r="62" spans="1:9" ht="33">
      <c r="A62" s="4" t="s">
        <v>57</v>
      </c>
      <c r="B62" s="7" t="s">
        <v>211</v>
      </c>
      <c r="C62" s="4" t="s">
        <v>212</v>
      </c>
      <c r="D62" s="20">
        <v>550</v>
      </c>
      <c r="E62" s="20">
        <v>550</v>
      </c>
      <c r="F62" s="4" t="s">
        <v>17</v>
      </c>
      <c r="G62" s="4" t="s">
        <v>27</v>
      </c>
      <c r="H62" s="7" t="s">
        <v>111</v>
      </c>
      <c r="I62" s="7" t="s">
        <v>143</v>
      </c>
    </row>
    <row r="63" spans="1:9" ht="49.5">
      <c r="A63" s="4" t="s">
        <v>57</v>
      </c>
      <c r="B63" s="7" t="s">
        <v>213</v>
      </c>
      <c r="C63" s="4" t="s">
        <v>82</v>
      </c>
      <c r="D63" s="20">
        <v>99.8</v>
      </c>
      <c r="E63" s="20">
        <v>99.8</v>
      </c>
      <c r="F63" s="4" t="s">
        <v>17</v>
      </c>
      <c r="G63" s="4" t="s">
        <v>27</v>
      </c>
      <c r="H63" s="6" t="s">
        <v>22</v>
      </c>
      <c r="I63" s="7" t="s">
        <v>214</v>
      </c>
    </row>
    <row r="64" spans="1:9" ht="33">
      <c r="A64" s="4" t="s">
        <v>26</v>
      </c>
      <c r="B64" s="7" t="s">
        <v>215</v>
      </c>
      <c r="C64" s="4" t="s">
        <v>216</v>
      </c>
      <c r="D64" s="20">
        <v>96</v>
      </c>
      <c r="E64" s="20">
        <v>96</v>
      </c>
      <c r="F64" s="4" t="s">
        <v>17</v>
      </c>
      <c r="G64" s="4" t="s">
        <v>27</v>
      </c>
      <c r="H64" s="6" t="s">
        <v>22</v>
      </c>
      <c r="I64" s="14" t="s">
        <v>217</v>
      </c>
    </row>
    <row r="65" spans="1:9" ht="51" customHeight="1">
      <c r="A65" s="4" t="s">
        <v>85</v>
      </c>
      <c r="B65" s="7" t="s">
        <v>63</v>
      </c>
      <c r="C65" s="4" t="s">
        <v>86</v>
      </c>
      <c r="D65" s="20">
        <v>360</v>
      </c>
      <c r="E65" s="20">
        <v>360</v>
      </c>
      <c r="F65" s="4" t="s">
        <v>17</v>
      </c>
      <c r="G65" s="4" t="s">
        <v>87</v>
      </c>
      <c r="H65" s="7" t="s">
        <v>111</v>
      </c>
      <c r="I65" s="7" t="s">
        <v>218</v>
      </c>
    </row>
    <row r="66" spans="1:9" ht="51" customHeight="1">
      <c r="A66" s="4" t="s">
        <v>85</v>
      </c>
      <c r="B66" s="7" t="s">
        <v>137</v>
      </c>
      <c r="C66" s="4" t="s">
        <v>136</v>
      </c>
      <c r="D66" s="20">
        <v>2000</v>
      </c>
      <c r="E66" s="20">
        <v>2000</v>
      </c>
      <c r="F66" s="4" t="s">
        <v>17</v>
      </c>
      <c r="G66" s="4" t="s">
        <v>136</v>
      </c>
      <c r="H66" s="6" t="s">
        <v>38</v>
      </c>
      <c r="I66" s="14" t="s">
        <v>219</v>
      </c>
    </row>
    <row r="67" spans="1:9" ht="33">
      <c r="A67" s="4" t="s">
        <v>16</v>
      </c>
      <c r="B67" s="7" t="s">
        <v>65</v>
      </c>
      <c r="C67" s="13" t="s">
        <v>64</v>
      </c>
      <c r="D67" s="20">
        <v>96</v>
      </c>
      <c r="E67" s="23">
        <v>96</v>
      </c>
      <c r="F67" s="4" t="s">
        <v>17</v>
      </c>
      <c r="G67" s="13" t="s">
        <v>30</v>
      </c>
      <c r="H67" s="10" t="s">
        <v>22</v>
      </c>
      <c r="I67" s="7" t="s">
        <v>118</v>
      </c>
    </row>
    <row r="68" spans="1:9" ht="33">
      <c r="A68" s="4" t="s">
        <v>26</v>
      </c>
      <c r="B68" s="7" t="s">
        <v>88</v>
      </c>
      <c r="C68" s="13" t="s">
        <v>89</v>
      </c>
      <c r="D68" s="20">
        <v>97.2</v>
      </c>
      <c r="E68" s="23">
        <v>97.2</v>
      </c>
      <c r="F68" s="4" t="s">
        <v>17</v>
      </c>
      <c r="G68" s="13" t="s">
        <v>30</v>
      </c>
      <c r="H68" s="10" t="s">
        <v>22</v>
      </c>
      <c r="I68" s="7" t="s">
        <v>119</v>
      </c>
    </row>
    <row r="69" spans="1:9" ht="33">
      <c r="A69" s="4" t="s">
        <v>224</v>
      </c>
      <c r="B69" s="7" t="s">
        <v>221</v>
      </c>
      <c r="C69" s="13" t="s">
        <v>222</v>
      </c>
      <c r="D69" s="20">
        <v>500</v>
      </c>
      <c r="E69" s="20">
        <v>500</v>
      </c>
      <c r="F69" s="4" t="s">
        <v>17</v>
      </c>
      <c r="G69" s="13" t="s">
        <v>30</v>
      </c>
      <c r="H69" s="27" t="s">
        <v>171</v>
      </c>
      <c r="I69" s="27" t="s">
        <v>223</v>
      </c>
    </row>
    <row r="70" spans="1:9" ht="33">
      <c r="A70" s="4" t="s">
        <v>225</v>
      </c>
      <c r="B70" s="7" t="s">
        <v>221</v>
      </c>
      <c r="C70" s="13" t="s">
        <v>222</v>
      </c>
      <c r="D70" s="20">
        <v>518</v>
      </c>
      <c r="E70" s="20">
        <v>518</v>
      </c>
      <c r="F70" s="4" t="s">
        <v>17</v>
      </c>
      <c r="G70" s="13" t="s">
        <v>30</v>
      </c>
      <c r="H70" s="28"/>
      <c r="I70" s="28"/>
    </row>
    <row r="71" spans="1:9" ht="33">
      <c r="A71" s="4" t="s">
        <v>148</v>
      </c>
      <c r="B71" s="7" t="s">
        <v>220</v>
      </c>
      <c r="C71" s="13" t="s">
        <v>222</v>
      </c>
      <c r="D71" s="20">
        <v>573</v>
      </c>
      <c r="E71" s="20">
        <v>573</v>
      </c>
      <c r="F71" s="4" t="s">
        <v>17</v>
      </c>
      <c r="G71" s="13" t="s">
        <v>30</v>
      </c>
      <c r="H71" s="28"/>
      <c r="I71" s="28"/>
    </row>
    <row r="72" spans="1:9" ht="33">
      <c r="A72" s="4" t="s">
        <v>226</v>
      </c>
      <c r="B72" s="7" t="s">
        <v>220</v>
      </c>
      <c r="C72" s="13" t="s">
        <v>222</v>
      </c>
      <c r="D72" s="20">
        <v>248</v>
      </c>
      <c r="E72" s="20">
        <v>248</v>
      </c>
      <c r="F72" s="4" t="s">
        <v>17</v>
      </c>
      <c r="G72" s="13" t="s">
        <v>30</v>
      </c>
      <c r="H72" s="28"/>
      <c r="I72" s="28"/>
    </row>
    <row r="73" spans="1:9" ht="33">
      <c r="A73" s="4" t="s">
        <v>227</v>
      </c>
      <c r="B73" s="7" t="s">
        <v>220</v>
      </c>
      <c r="C73" s="13" t="s">
        <v>222</v>
      </c>
      <c r="D73" s="20">
        <v>70</v>
      </c>
      <c r="E73" s="20">
        <v>70</v>
      </c>
      <c r="F73" s="4" t="s">
        <v>17</v>
      </c>
      <c r="G73" s="13" t="s">
        <v>30</v>
      </c>
      <c r="H73" s="28"/>
      <c r="I73" s="28"/>
    </row>
    <row r="74" spans="1:9" ht="33">
      <c r="A74" s="4" t="s">
        <v>165</v>
      </c>
      <c r="B74" s="7" t="s">
        <v>220</v>
      </c>
      <c r="C74" s="13" t="s">
        <v>222</v>
      </c>
      <c r="D74" s="20">
        <v>450</v>
      </c>
      <c r="E74" s="20">
        <v>450</v>
      </c>
      <c r="F74" s="4" t="s">
        <v>17</v>
      </c>
      <c r="G74" s="13" t="s">
        <v>30</v>
      </c>
      <c r="H74" s="28"/>
      <c r="I74" s="28"/>
    </row>
    <row r="75" spans="1:9" ht="33">
      <c r="A75" s="4" t="s">
        <v>164</v>
      </c>
      <c r="B75" s="7" t="s">
        <v>220</v>
      </c>
      <c r="C75" s="13" t="s">
        <v>222</v>
      </c>
      <c r="D75" s="20">
        <v>550</v>
      </c>
      <c r="E75" s="20">
        <v>550</v>
      </c>
      <c r="F75" s="4" t="s">
        <v>17</v>
      </c>
      <c r="G75" s="13" t="s">
        <v>30</v>
      </c>
      <c r="H75" s="28"/>
      <c r="I75" s="28"/>
    </row>
    <row r="76" spans="1:9" ht="33">
      <c r="A76" s="4" t="s">
        <v>228</v>
      </c>
      <c r="B76" s="7" t="s">
        <v>220</v>
      </c>
      <c r="C76" s="13" t="s">
        <v>222</v>
      </c>
      <c r="D76" s="20">
        <v>80</v>
      </c>
      <c r="E76" s="20">
        <v>80</v>
      </c>
      <c r="F76" s="4" t="s">
        <v>17</v>
      </c>
      <c r="G76" s="13" t="s">
        <v>30</v>
      </c>
      <c r="H76" s="28"/>
      <c r="I76" s="28"/>
    </row>
    <row r="77" spans="1:9" ht="33">
      <c r="A77" s="4" t="s">
        <v>189</v>
      </c>
      <c r="B77" s="7" t="s">
        <v>220</v>
      </c>
      <c r="C77" s="13" t="s">
        <v>222</v>
      </c>
      <c r="D77" s="20">
        <v>206</v>
      </c>
      <c r="E77" s="20">
        <v>206</v>
      </c>
      <c r="F77" s="4" t="s">
        <v>17</v>
      </c>
      <c r="G77" s="13" t="s">
        <v>30</v>
      </c>
      <c r="H77" s="28"/>
      <c r="I77" s="28"/>
    </row>
    <row r="78" spans="1:9" ht="33">
      <c r="A78" s="4" t="s">
        <v>229</v>
      </c>
      <c r="B78" s="7" t="s">
        <v>220</v>
      </c>
      <c r="C78" s="13" t="s">
        <v>222</v>
      </c>
      <c r="D78" s="20">
        <v>21</v>
      </c>
      <c r="E78" s="20">
        <v>21</v>
      </c>
      <c r="F78" s="4" t="s">
        <v>17</v>
      </c>
      <c r="G78" s="13" t="s">
        <v>30</v>
      </c>
      <c r="H78" s="28"/>
      <c r="I78" s="28"/>
    </row>
    <row r="79" spans="1:9" ht="33">
      <c r="A79" s="4" t="s">
        <v>230</v>
      </c>
      <c r="B79" s="7" t="s">
        <v>220</v>
      </c>
      <c r="C79" s="13" t="s">
        <v>222</v>
      </c>
      <c r="D79" s="20">
        <v>324</v>
      </c>
      <c r="E79" s="20">
        <v>324</v>
      </c>
      <c r="F79" s="4" t="s">
        <v>17</v>
      </c>
      <c r="G79" s="13" t="s">
        <v>30</v>
      </c>
      <c r="H79" s="29"/>
      <c r="I79" s="29"/>
    </row>
    <row r="80" spans="1:9" ht="33">
      <c r="A80" s="4" t="s">
        <v>19</v>
      </c>
      <c r="B80" s="7" t="s">
        <v>260</v>
      </c>
      <c r="C80" s="13" t="s">
        <v>232</v>
      </c>
      <c r="D80" s="20">
        <v>200</v>
      </c>
      <c r="E80" s="20">
        <v>200</v>
      </c>
      <c r="F80" s="4" t="s">
        <v>17</v>
      </c>
      <c r="G80" s="13" t="s">
        <v>231</v>
      </c>
      <c r="H80" s="10" t="s">
        <v>171</v>
      </c>
      <c r="I80" s="10" t="s">
        <v>256</v>
      </c>
    </row>
    <row r="81" spans="1:9" ht="33">
      <c r="A81" s="4" t="s">
        <v>228</v>
      </c>
      <c r="B81" s="7" t="s">
        <v>236</v>
      </c>
      <c r="C81" s="13" t="s">
        <v>237</v>
      </c>
      <c r="D81" s="20">
        <v>150</v>
      </c>
      <c r="E81" s="20">
        <v>150</v>
      </c>
      <c r="F81" s="4" t="s">
        <v>17</v>
      </c>
      <c r="G81" s="13" t="s">
        <v>238</v>
      </c>
      <c r="H81" s="27" t="s">
        <v>111</v>
      </c>
      <c r="I81" s="27" t="s">
        <v>240</v>
      </c>
    </row>
    <row r="82" spans="1:9" ht="33">
      <c r="A82" s="4" t="s">
        <v>189</v>
      </c>
      <c r="B82" s="7" t="s">
        <v>236</v>
      </c>
      <c r="C82" s="13" t="s">
        <v>237</v>
      </c>
      <c r="D82" s="20">
        <v>200</v>
      </c>
      <c r="E82" s="20">
        <v>200</v>
      </c>
      <c r="F82" s="4" t="s">
        <v>17</v>
      </c>
      <c r="G82" s="13" t="s">
        <v>238</v>
      </c>
      <c r="H82" s="29"/>
      <c r="I82" s="29"/>
    </row>
    <row r="83" spans="1:9" ht="33">
      <c r="A83" s="4" t="s">
        <v>19</v>
      </c>
      <c r="B83" s="7" t="s">
        <v>90</v>
      </c>
      <c r="C83" s="13" t="s">
        <v>234</v>
      </c>
      <c r="D83" s="20">
        <v>500</v>
      </c>
      <c r="E83" s="23">
        <v>500</v>
      </c>
      <c r="F83" s="4" t="s">
        <v>17</v>
      </c>
      <c r="G83" s="13" t="s">
        <v>91</v>
      </c>
      <c r="H83" s="24" t="s">
        <v>170</v>
      </c>
      <c r="I83" s="27" t="s">
        <v>235</v>
      </c>
    </row>
    <row r="84" spans="1:9" ht="33">
      <c r="A84" s="4" t="s">
        <v>57</v>
      </c>
      <c r="B84" s="7" t="s">
        <v>90</v>
      </c>
      <c r="C84" s="13" t="s">
        <v>234</v>
      </c>
      <c r="D84" s="20">
        <v>500</v>
      </c>
      <c r="E84" s="23">
        <v>500</v>
      </c>
      <c r="F84" s="4" t="s">
        <v>17</v>
      </c>
      <c r="G84" s="13" t="s">
        <v>233</v>
      </c>
      <c r="H84" s="25"/>
      <c r="I84" s="28"/>
    </row>
    <row r="85" spans="1:9" ht="33">
      <c r="A85" s="4" t="s">
        <v>33</v>
      </c>
      <c r="B85" s="7" t="s">
        <v>90</v>
      </c>
      <c r="C85" s="13" t="s">
        <v>234</v>
      </c>
      <c r="D85" s="20">
        <v>500</v>
      </c>
      <c r="E85" s="23">
        <v>500</v>
      </c>
      <c r="F85" s="4" t="s">
        <v>17</v>
      </c>
      <c r="G85" s="13" t="s">
        <v>91</v>
      </c>
      <c r="H85" s="26"/>
      <c r="I85" s="29"/>
    </row>
    <row r="86" spans="1:9" ht="33">
      <c r="A86" s="4" t="s">
        <v>76</v>
      </c>
      <c r="B86" s="7" t="s">
        <v>242</v>
      </c>
      <c r="C86" s="4" t="s">
        <v>34</v>
      </c>
      <c r="D86" s="20">
        <v>300</v>
      </c>
      <c r="E86" s="20">
        <v>300</v>
      </c>
      <c r="F86" s="4" t="s">
        <v>17</v>
      </c>
      <c r="G86" s="4" t="s">
        <v>35</v>
      </c>
      <c r="H86" s="7" t="s">
        <v>239</v>
      </c>
      <c r="I86" s="7" t="s">
        <v>241</v>
      </c>
    </row>
    <row r="87" spans="1:9" ht="33">
      <c r="A87" s="4" t="s">
        <v>50</v>
      </c>
      <c r="B87" s="7" t="s">
        <v>49</v>
      </c>
      <c r="C87" s="4" t="s">
        <v>34</v>
      </c>
      <c r="D87" s="20">
        <v>808.077</v>
      </c>
      <c r="E87" s="20">
        <v>805</v>
      </c>
      <c r="F87" s="4" t="s">
        <v>17</v>
      </c>
      <c r="G87" s="4" t="s">
        <v>35</v>
      </c>
      <c r="H87" s="6" t="s">
        <v>38</v>
      </c>
      <c r="I87" s="7" t="s">
        <v>243</v>
      </c>
    </row>
    <row r="88" spans="1:9" ht="33">
      <c r="A88" s="4" t="s">
        <v>36</v>
      </c>
      <c r="B88" s="7" t="s">
        <v>37</v>
      </c>
      <c r="C88" s="4" t="s">
        <v>34</v>
      </c>
      <c r="D88" s="20">
        <v>1000</v>
      </c>
      <c r="E88" s="20">
        <v>1000</v>
      </c>
      <c r="F88" s="4" t="s">
        <v>17</v>
      </c>
      <c r="G88" s="4" t="s">
        <v>35</v>
      </c>
      <c r="H88" s="6" t="s">
        <v>38</v>
      </c>
      <c r="I88" s="7" t="s">
        <v>219</v>
      </c>
    </row>
    <row r="89" spans="1:9" ht="33">
      <c r="A89" s="4" t="s">
        <v>25</v>
      </c>
      <c r="B89" s="7" t="s">
        <v>92</v>
      </c>
      <c r="C89" s="4" t="s">
        <v>93</v>
      </c>
      <c r="D89" s="20">
        <v>1200</v>
      </c>
      <c r="E89" s="20">
        <v>1199.698</v>
      </c>
      <c r="F89" s="4" t="s">
        <v>17</v>
      </c>
      <c r="G89" s="4" t="s">
        <v>94</v>
      </c>
      <c r="H89" s="24" t="s">
        <v>38</v>
      </c>
      <c r="I89" s="27" t="s">
        <v>116</v>
      </c>
    </row>
    <row r="90" spans="1:9" ht="33">
      <c r="A90" s="4" t="s">
        <v>19</v>
      </c>
      <c r="B90" s="7" t="s">
        <v>92</v>
      </c>
      <c r="C90" s="4" t="s">
        <v>93</v>
      </c>
      <c r="D90" s="20">
        <v>500</v>
      </c>
      <c r="E90" s="20">
        <v>500</v>
      </c>
      <c r="F90" s="4" t="s">
        <v>17</v>
      </c>
      <c r="G90" s="4" t="s">
        <v>94</v>
      </c>
      <c r="H90" s="54"/>
      <c r="I90" s="53"/>
    </row>
    <row r="91" spans="1:9" ht="33">
      <c r="A91" s="4" t="s">
        <v>28</v>
      </c>
      <c r="B91" s="7" t="s">
        <v>92</v>
      </c>
      <c r="C91" s="4" t="s">
        <v>93</v>
      </c>
      <c r="D91" s="20">
        <v>500</v>
      </c>
      <c r="E91" s="20">
        <v>500</v>
      </c>
      <c r="F91" s="4" t="s">
        <v>17</v>
      </c>
      <c r="G91" s="4" t="s">
        <v>94</v>
      </c>
      <c r="H91" s="52"/>
      <c r="I91" s="51"/>
    </row>
    <row r="92" spans="1:9" ht="33">
      <c r="A92" s="4" t="s">
        <v>31</v>
      </c>
      <c r="B92" s="7" t="s">
        <v>95</v>
      </c>
      <c r="C92" s="4" t="s">
        <v>93</v>
      </c>
      <c r="D92" s="20">
        <v>1000</v>
      </c>
      <c r="E92" s="20">
        <v>980</v>
      </c>
      <c r="F92" s="4" t="s">
        <v>17</v>
      </c>
      <c r="G92" s="4" t="s">
        <v>94</v>
      </c>
      <c r="H92" s="24" t="s">
        <v>126</v>
      </c>
      <c r="I92" s="27" t="s">
        <v>117</v>
      </c>
    </row>
    <row r="93" spans="1:9" ht="33">
      <c r="A93" s="4" t="s">
        <v>16</v>
      </c>
      <c r="B93" s="7" t="s">
        <v>95</v>
      </c>
      <c r="C93" s="4" t="s">
        <v>93</v>
      </c>
      <c r="D93" s="20">
        <v>1000</v>
      </c>
      <c r="E93" s="20">
        <v>981.037</v>
      </c>
      <c r="F93" s="4" t="s">
        <v>17</v>
      </c>
      <c r="G93" s="4" t="s">
        <v>94</v>
      </c>
      <c r="H93" s="52"/>
      <c r="I93" s="29"/>
    </row>
    <row r="94" spans="1:9" ht="82.5">
      <c r="A94" s="4" t="s">
        <v>33</v>
      </c>
      <c r="B94" s="7" t="s">
        <v>96</v>
      </c>
      <c r="C94" s="4" t="s">
        <v>97</v>
      </c>
      <c r="D94" s="20">
        <v>600</v>
      </c>
      <c r="E94" s="20">
        <v>600</v>
      </c>
      <c r="F94" s="4" t="s">
        <v>17</v>
      </c>
      <c r="G94" s="4" t="s">
        <v>98</v>
      </c>
      <c r="H94" s="6" t="s">
        <v>127</v>
      </c>
      <c r="I94" s="7" t="s">
        <v>128</v>
      </c>
    </row>
    <row r="95" spans="1:9" ht="33">
      <c r="A95" s="4" t="s">
        <v>25</v>
      </c>
      <c r="B95" s="7" t="s">
        <v>99</v>
      </c>
      <c r="C95" s="4" t="s">
        <v>97</v>
      </c>
      <c r="D95" s="20">
        <v>600</v>
      </c>
      <c r="E95" s="20">
        <v>597.872</v>
      </c>
      <c r="F95" s="4" t="s">
        <v>17</v>
      </c>
      <c r="G95" s="4" t="s">
        <v>98</v>
      </c>
      <c r="H95" s="6" t="s">
        <v>38</v>
      </c>
      <c r="I95" s="7" t="s">
        <v>115</v>
      </c>
    </row>
    <row r="96" spans="1:9" ht="33">
      <c r="A96" s="4" t="s">
        <v>36</v>
      </c>
      <c r="B96" s="7" t="s">
        <v>37</v>
      </c>
      <c r="C96" s="4" t="s">
        <v>97</v>
      </c>
      <c r="D96" s="20">
        <v>1150</v>
      </c>
      <c r="E96" s="20">
        <v>1150</v>
      </c>
      <c r="F96" s="4" t="s">
        <v>17</v>
      </c>
      <c r="G96" s="4" t="s">
        <v>98</v>
      </c>
      <c r="H96" s="6" t="s">
        <v>38</v>
      </c>
      <c r="I96" s="7" t="s">
        <v>125</v>
      </c>
    </row>
    <row r="97" spans="1:9" ht="33">
      <c r="A97" s="4" t="s">
        <v>50</v>
      </c>
      <c r="B97" s="7" t="s">
        <v>103</v>
      </c>
      <c r="C97" s="4" t="s">
        <v>97</v>
      </c>
      <c r="D97" s="20">
        <v>694</v>
      </c>
      <c r="E97" s="20">
        <v>694</v>
      </c>
      <c r="F97" s="4" t="s">
        <v>17</v>
      </c>
      <c r="G97" s="4" t="s">
        <v>98</v>
      </c>
      <c r="H97" s="6" t="s">
        <v>38</v>
      </c>
      <c r="I97" s="7" t="s">
        <v>243</v>
      </c>
    </row>
    <row r="98" spans="1:9" ht="33">
      <c r="A98" s="4" t="s">
        <v>57</v>
      </c>
      <c r="B98" s="7" t="s">
        <v>100</v>
      </c>
      <c r="C98" s="4" t="s">
        <v>101</v>
      </c>
      <c r="D98" s="20">
        <v>800</v>
      </c>
      <c r="E98" s="20">
        <v>800</v>
      </c>
      <c r="F98" s="4" t="s">
        <v>17</v>
      </c>
      <c r="G98" s="4" t="s">
        <v>102</v>
      </c>
      <c r="H98" s="6" t="s">
        <v>38</v>
      </c>
      <c r="I98" s="7" t="s">
        <v>125</v>
      </c>
    </row>
    <row r="99" spans="1:9" ht="33">
      <c r="A99" s="4" t="s">
        <v>28</v>
      </c>
      <c r="B99" s="7" t="s">
        <v>103</v>
      </c>
      <c r="C99" s="4" t="s">
        <v>101</v>
      </c>
      <c r="D99" s="20">
        <v>470.5</v>
      </c>
      <c r="E99" s="20">
        <v>470.5</v>
      </c>
      <c r="F99" s="4" t="s">
        <v>17</v>
      </c>
      <c r="G99" s="4" t="s">
        <v>102</v>
      </c>
      <c r="H99" s="6" t="s">
        <v>38</v>
      </c>
      <c r="I99" s="7" t="s">
        <v>243</v>
      </c>
    </row>
    <row r="100" spans="1:9" ht="49.5">
      <c r="A100" s="4" t="s">
        <v>16</v>
      </c>
      <c r="B100" s="7" t="s">
        <v>134</v>
      </c>
      <c r="C100" s="4" t="s">
        <v>43</v>
      </c>
      <c r="D100" s="20">
        <v>800</v>
      </c>
      <c r="E100" s="20">
        <v>800</v>
      </c>
      <c r="F100" s="4" t="s">
        <v>17</v>
      </c>
      <c r="G100" s="4" t="s">
        <v>42</v>
      </c>
      <c r="H100" s="6" t="s">
        <v>38</v>
      </c>
      <c r="I100" s="7" t="s">
        <v>120</v>
      </c>
    </row>
    <row r="101" spans="1:9" ht="49.5">
      <c r="A101" s="4" t="s">
        <v>85</v>
      </c>
      <c r="B101" s="7" t="s">
        <v>135</v>
      </c>
      <c r="C101" s="4" t="s">
        <v>43</v>
      </c>
      <c r="D101" s="20">
        <v>640</v>
      </c>
      <c r="E101" s="20">
        <v>640</v>
      </c>
      <c r="F101" s="4" t="s">
        <v>17</v>
      </c>
      <c r="G101" s="4" t="s">
        <v>42</v>
      </c>
      <c r="H101" s="6" t="s">
        <v>38</v>
      </c>
      <c r="I101" s="7" t="s">
        <v>125</v>
      </c>
    </row>
    <row r="102" spans="1:9" ht="49.5">
      <c r="A102" s="4" t="s">
        <v>16</v>
      </c>
      <c r="B102" s="7" t="s">
        <v>104</v>
      </c>
      <c r="C102" s="4" t="s">
        <v>40</v>
      </c>
      <c r="D102" s="20">
        <v>800</v>
      </c>
      <c r="E102" s="20">
        <v>800</v>
      </c>
      <c r="F102" s="4" t="s">
        <v>17</v>
      </c>
      <c r="G102" s="4" t="s">
        <v>41</v>
      </c>
      <c r="H102" s="6" t="s">
        <v>38</v>
      </c>
      <c r="I102" s="7" t="s">
        <v>120</v>
      </c>
    </row>
    <row r="103" spans="1:9" ht="49.5">
      <c r="A103" s="4" t="s">
        <v>19</v>
      </c>
      <c r="B103" s="7" t="s">
        <v>44</v>
      </c>
      <c r="C103" s="4" t="s">
        <v>45</v>
      </c>
      <c r="D103" s="20">
        <v>429.762</v>
      </c>
      <c r="E103" s="20">
        <v>429.762</v>
      </c>
      <c r="F103" s="4" t="s">
        <v>17</v>
      </c>
      <c r="G103" s="4" t="s">
        <v>46</v>
      </c>
      <c r="H103" s="6" t="s">
        <v>124</v>
      </c>
      <c r="I103" s="7" t="s">
        <v>123</v>
      </c>
    </row>
    <row r="104" spans="1:9" ht="49.5">
      <c r="A104" s="4" t="s">
        <v>57</v>
      </c>
      <c r="B104" s="7" t="s">
        <v>47</v>
      </c>
      <c r="C104" s="4" t="s">
        <v>45</v>
      </c>
      <c r="D104" s="20">
        <v>300</v>
      </c>
      <c r="E104" s="20">
        <v>300</v>
      </c>
      <c r="F104" s="4" t="s">
        <v>17</v>
      </c>
      <c r="G104" s="4" t="s">
        <v>46</v>
      </c>
      <c r="H104" s="6" t="s">
        <v>121</v>
      </c>
      <c r="I104" s="7" t="s">
        <v>122</v>
      </c>
    </row>
    <row r="105" spans="1:9" ht="82.5">
      <c r="A105" s="4" t="s">
        <v>26</v>
      </c>
      <c r="B105" s="7" t="s">
        <v>48</v>
      </c>
      <c r="C105" s="4" t="s">
        <v>105</v>
      </c>
      <c r="D105" s="20">
        <v>1288.862</v>
      </c>
      <c r="E105" s="20">
        <v>1288.862</v>
      </c>
      <c r="F105" s="4" t="s">
        <v>17</v>
      </c>
      <c r="G105" s="4" t="s">
        <v>106</v>
      </c>
      <c r="H105" s="6" t="s">
        <v>38</v>
      </c>
      <c r="I105" s="7" t="s">
        <v>114</v>
      </c>
    </row>
    <row r="106" spans="1:9" ht="49.5">
      <c r="A106" s="4" t="s">
        <v>28</v>
      </c>
      <c r="B106" s="7" t="s">
        <v>244</v>
      </c>
      <c r="C106" s="4" t="s">
        <v>247</v>
      </c>
      <c r="D106" s="20">
        <v>780.715</v>
      </c>
      <c r="E106" s="20">
        <v>780.715</v>
      </c>
      <c r="F106" s="4" t="s">
        <v>17</v>
      </c>
      <c r="G106" s="4" t="s">
        <v>246</v>
      </c>
      <c r="H106" s="6" t="s">
        <v>38</v>
      </c>
      <c r="I106" s="7" t="s">
        <v>245</v>
      </c>
    </row>
    <row r="107" spans="1:9" ht="49.5">
      <c r="A107" s="8" t="s">
        <v>190</v>
      </c>
      <c r="B107" s="7" t="s">
        <v>248</v>
      </c>
      <c r="C107" s="4" t="s">
        <v>249</v>
      </c>
      <c r="D107" s="20">
        <v>300</v>
      </c>
      <c r="E107" s="20">
        <v>300</v>
      </c>
      <c r="F107" s="4" t="s">
        <v>17</v>
      </c>
      <c r="G107" s="4" t="s">
        <v>250</v>
      </c>
      <c r="H107" s="6" t="s">
        <v>38</v>
      </c>
      <c r="I107" s="7" t="s">
        <v>251</v>
      </c>
    </row>
    <row r="108" spans="1:9" ht="33">
      <c r="A108" s="4" t="s">
        <v>164</v>
      </c>
      <c r="B108" s="7" t="s">
        <v>252</v>
      </c>
      <c r="C108" s="4" t="s">
        <v>253</v>
      </c>
      <c r="D108" s="20">
        <v>300</v>
      </c>
      <c r="E108" s="20">
        <v>300</v>
      </c>
      <c r="F108" s="4" t="s">
        <v>17</v>
      </c>
      <c r="G108" s="4" t="s">
        <v>254</v>
      </c>
      <c r="H108" s="6" t="s">
        <v>111</v>
      </c>
      <c r="I108" s="7" t="s">
        <v>255</v>
      </c>
    </row>
    <row r="109" spans="1:9" ht="33">
      <c r="A109" s="4" t="s">
        <v>26</v>
      </c>
      <c r="B109" s="7" t="s">
        <v>259</v>
      </c>
      <c r="C109" s="13" t="s">
        <v>68</v>
      </c>
      <c r="D109" s="20">
        <v>300</v>
      </c>
      <c r="E109" s="23">
        <v>300</v>
      </c>
      <c r="F109" s="4" t="s">
        <v>17</v>
      </c>
      <c r="G109" s="13" t="s">
        <v>70</v>
      </c>
      <c r="H109" s="10" t="s">
        <v>24</v>
      </c>
      <c r="I109" s="7" t="s">
        <v>66</v>
      </c>
    </row>
    <row r="110" spans="1:9" ht="33">
      <c r="A110" s="4" t="s">
        <v>23</v>
      </c>
      <c r="B110" s="7" t="s">
        <v>67</v>
      </c>
      <c r="C110" s="4" t="s">
        <v>69</v>
      </c>
      <c r="D110" s="20">
        <v>500</v>
      </c>
      <c r="E110" s="20">
        <v>500</v>
      </c>
      <c r="F110" s="4" t="s">
        <v>17</v>
      </c>
      <c r="G110" s="13" t="s">
        <v>70</v>
      </c>
      <c r="H110" s="24" t="s">
        <v>24</v>
      </c>
      <c r="I110" s="27" t="s">
        <v>143</v>
      </c>
    </row>
    <row r="111" spans="1:9" ht="33">
      <c r="A111" s="4" t="s">
        <v>31</v>
      </c>
      <c r="B111" s="7" t="s">
        <v>67</v>
      </c>
      <c r="C111" s="4" t="s">
        <v>133</v>
      </c>
      <c r="D111" s="20">
        <v>250</v>
      </c>
      <c r="E111" s="20">
        <v>250</v>
      </c>
      <c r="F111" s="4" t="s">
        <v>17</v>
      </c>
      <c r="G111" s="13" t="s">
        <v>70</v>
      </c>
      <c r="H111" s="25"/>
      <c r="I111" s="28"/>
    </row>
    <row r="112" spans="1:9" ht="33">
      <c r="A112" s="4" t="s">
        <v>16</v>
      </c>
      <c r="B112" s="7" t="s">
        <v>67</v>
      </c>
      <c r="C112" s="4" t="s">
        <v>141</v>
      </c>
      <c r="D112" s="20">
        <v>100</v>
      </c>
      <c r="E112" s="20">
        <v>100</v>
      </c>
      <c r="F112" s="4" t="s">
        <v>17</v>
      </c>
      <c r="G112" s="13" t="s">
        <v>70</v>
      </c>
      <c r="H112" s="26"/>
      <c r="I112" s="29"/>
    </row>
    <row r="113" spans="1:9" ht="28.5" customHeight="1">
      <c r="A113" s="41" t="s">
        <v>13</v>
      </c>
      <c r="B113" s="42"/>
      <c r="C113" s="43"/>
      <c r="D113" s="20">
        <f>SUM(D6:D112)</f>
        <v>55033.81599999999</v>
      </c>
      <c r="E113" s="20">
        <f>SUM(E6:E112)</f>
        <v>54980.810999999994</v>
      </c>
      <c r="F113" s="4"/>
      <c r="G113" s="4"/>
      <c r="H113" s="4"/>
      <c r="I113" s="7"/>
    </row>
    <row r="114" ht="23.25" customHeight="1">
      <c r="A114" s="5" t="s">
        <v>14</v>
      </c>
    </row>
    <row r="115" ht="23.25" customHeight="1">
      <c r="A115" s="5" t="s">
        <v>15</v>
      </c>
    </row>
  </sheetData>
  <mergeCells count="38">
    <mergeCell ref="I54:I55"/>
    <mergeCell ref="I83:I85"/>
    <mergeCell ref="H89:H91"/>
    <mergeCell ref="I89:I91"/>
    <mergeCell ref="H83:H85"/>
    <mergeCell ref="A113:C113"/>
    <mergeCell ref="B3:H3"/>
    <mergeCell ref="A4:A5"/>
    <mergeCell ref="B4:B5"/>
    <mergeCell ref="C4:C5"/>
    <mergeCell ref="D4:D5"/>
    <mergeCell ref="E4:I4"/>
    <mergeCell ref="H25:H29"/>
    <mergeCell ref="I25:I29"/>
    <mergeCell ref="I30:I31"/>
    <mergeCell ref="A1:I1"/>
    <mergeCell ref="A2:I2"/>
    <mergeCell ref="H19:H24"/>
    <mergeCell ref="H7:H11"/>
    <mergeCell ref="I7:I11"/>
    <mergeCell ref="H12:H13"/>
    <mergeCell ref="I12:I13"/>
    <mergeCell ref="I19:I24"/>
    <mergeCell ref="H30:H31"/>
    <mergeCell ref="H44:H45"/>
    <mergeCell ref="I44:I45"/>
    <mergeCell ref="H47:H49"/>
    <mergeCell ref="I47:I49"/>
    <mergeCell ref="I38:I43"/>
    <mergeCell ref="H38:H43"/>
    <mergeCell ref="H110:H112"/>
    <mergeCell ref="I110:I112"/>
    <mergeCell ref="H69:H79"/>
    <mergeCell ref="I69:I79"/>
    <mergeCell ref="H81:H82"/>
    <mergeCell ref="I81:I82"/>
    <mergeCell ref="H92:H93"/>
    <mergeCell ref="I92:I93"/>
  </mergeCells>
  <printOptions/>
  <pageMargins left="0.29" right="0.31496062992125984" top="0.51" bottom="0.3937007874015748" header="0.1968503937007874" footer="0.1968503937007874"/>
  <pageSetup horizontalDpi="600" verticalDpi="600" orientation="landscape" paperSize="9" r:id="rId1"/>
  <headerFooter alignWithMargins="0">
    <oddFooter>&amp;C第&amp;P頁，共&amp;N頁</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pcadmin</cp:lastModifiedBy>
  <cp:lastPrinted>2013-01-23T12:15:24Z</cp:lastPrinted>
  <dcterms:created xsi:type="dcterms:W3CDTF">2011-07-05T03:11:23Z</dcterms:created>
  <dcterms:modified xsi:type="dcterms:W3CDTF">2013-01-24T00:29:25Z</dcterms:modified>
  <cp:category/>
  <cp:version/>
  <cp:contentType/>
  <cp:contentStatus/>
</cp:coreProperties>
</file>