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315" windowHeight="11880" activeTab="0"/>
  </bookViews>
  <sheets>
    <sheet name="1-6月(民間團體) " sheetId="1" r:id="rId1"/>
  </sheets>
  <definedNames>
    <definedName name="_xlnm.Print_Area" localSheetId="0">'1-6月(民間團體) '!$A$1:$I$266</definedName>
    <definedName name="_xlnm.Print_Titles" localSheetId="0">'1-6月(民間團體) '!$1:$5</definedName>
  </definedNames>
  <calcPr fullCalcOnLoad="1"/>
</workbook>
</file>

<file path=xl/sharedStrings.xml><?xml version="1.0" encoding="utf-8"?>
<sst xmlns="http://schemas.openxmlformats.org/spreadsheetml/2006/main" count="1510" uniqueCount="484">
  <si>
    <t>金門縣觀光特產協會</t>
  </si>
  <si>
    <t>金門縣八二三戰役戰友協會</t>
  </si>
  <si>
    <t>金門縣金沙鎮榮湖老人會</t>
  </si>
  <si>
    <t>金門縣臺灣原住民協進會</t>
  </si>
  <si>
    <t>金沙鎮浯坑田墩社區發展協會</t>
  </si>
  <si>
    <t>辦理103年元宵節活動</t>
  </si>
  <si>
    <t>金沙鎮蔡厝民享社區發展協會</t>
  </si>
  <si>
    <t>辦理103年「農曆春節前夕書寫門聯活動」</t>
  </si>
  <si>
    <t>金門縣退休教師協會</t>
  </si>
  <si>
    <t>辦理歲末尾牙聯誼活動</t>
  </si>
  <si>
    <t>金湖鎮新市社區發展協會</t>
  </si>
  <si>
    <t>舉辦「第二屆第二次會員大會暨103年春節聯誼餐會活動」</t>
  </si>
  <si>
    <t>金門縣金酒公司退休員工協會</t>
  </si>
  <si>
    <t>辦理103年度年終尾牙暨志工表揚活動</t>
  </si>
  <si>
    <t>金寧鄉盤山社區發展協會</t>
  </si>
  <si>
    <t>辦理「103年除夕蒸年糕」活動</t>
  </si>
  <si>
    <t>金湖鎮信義社區社區發展協會</t>
  </si>
  <si>
    <t>辦理「103年元宵節」活動</t>
  </si>
  <si>
    <t>金湖鎮湖前社區發展協會</t>
  </si>
  <si>
    <t>辦理103年「躍馬迎春慶元宵」活動</t>
  </si>
  <si>
    <t>金城鎮鳳翔新莊社區發展協會</t>
  </si>
  <si>
    <t>舉辦「103年新春慰問大同之家院民、金門監獄關懷受刑人暨會員聯誼活動」</t>
  </si>
  <si>
    <t>金門縣手語推廣協會</t>
  </si>
  <si>
    <t>辦理103年「燕南風味意慶元宵」活動</t>
  </si>
  <si>
    <t>金城鎮燕南山社區發展協會</t>
  </si>
  <si>
    <t>辦理103年「元宵節」活動</t>
  </si>
  <si>
    <t>辦理103馬年新春祈福進香活動</t>
  </si>
  <si>
    <t>金沙鎮陽翟頭社區發展協會</t>
  </si>
  <si>
    <t>辦理103年春節「馬年吉祥闔家歡」活動</t>
  </si>
  <si>
    <t>金城鎮金門城社區發展協會</t>
  </si>
  <si>
    <t>辦理103年元宵節社區居民聯誼活動</t>
  </si>
  <si>
    <t>金城鎮後豐港社區發展協會</t>
  </si>
  <si>
    <t>金城鎮吳厝社區發展協會</t>
  </si>
  <si>
    <t>辦理「歡樂慶元宵」活動</t>
  </si>
  <si>
    <t>金沙鎮呂厝社區發展協會</t>
  </si>
  <si>
    <t>辦理「103春節」聯誼活動</t>
  </si>
  <si>
    <t>金寧鄉仁愛新村社區發展協會</t>
  </si>
  <si>
    <t>辦理元宵節聯誼活動</t>
  </si>
  <si>
    <t>金寧鄉古寧頭社區發展協會</t>
  </si>
  <si>
    <t>元宵節活動經費</t>
  </si>
  <si>
    <t>金城鎮古崗社區發展協會</t>
  </si>
  <si>
    <t>金城鎮珠山社區發展協會</t>
  </si>
  <si>
    <t>辦理103年會員卡拉OK歡唱聯誼活動</t>
  </si>
  <si>
    <t>金門縣志願服務協會</t>
  </si>
  <si>
    <t>辦理「103年元宵節活動」</t>
  </si>
  <si>
    <t>金湖鎮下莊社區發展協會</t>
  </si>
  <si>
    <t>金城鎮民生社區發展協會</t>
  </si>
  <si>
    <t>辦理103年「瓊林樂元宵」聯誼活動</t>
  </si>
  <si>
    <t>金湖鎮瓊林村社區社區發展協會</t>
  </si>
  <si>
    <t>辦理「元宵節民俗節慶活動暨牌藝大賽」及餐會聯誼等系列活動</t>
  </si>
  <si>
    <t>金門縣金湖鎮尚卿長青協會</t>
  </si>
  <si>
    <t>辦理103會員聯誼活動</t>
  </si>
  <si>
    <t>金沙鎮浦邊社區發展協會</t>
  </si>
  <si>
    <t>辦理103春節聯誼活動</t>
  </si>
  <si>
    <t>金寧鄉湖南社區發展協會</t>
  </si>
  <si>
    <t>辦理「103年婦女會會員大會暨慶祝婦女節活動」</t>
  </si>
  <si>
    <t>金門縣婦女會</t>
  </si>
  <si>
    <t>六六時間節彩品</t>
  </si>
  <si>
    <t>榜林承濟殿</t>
  </si>
  <si>
    <t>金門體育會網球運動委員會</t>
  </si>
  <si>
    <t>金門體育會元極舞運動委員會</t>
  </si>
  <si>
    <t>社會福利基金</t>
  </si>
  <si>
    <t>無</t>
  </si>
  <si>
    <t>晨光教養家園</t>
  </si>
  <si>
    <t>財團法人台灣兒童暨家庭扶助基金會金門分事務所</t>
  </si>
  <si>
    <t>本縣立案之老人會或社區發展協會附設長壽俱樂部</t>
  </si>
  <si>
    <r>
      <t xml:space="preserve">          </t>
    </r>
    <r>
      <rPr>
        <b/>
        <u val="single"/>
        <sz val="16"/>
        <rFont val="標楷體"/>
        <family val="4"/>
      </rPr>
      <t>金門縣政府對民間團體補（捐）助經費明細表</t>
    </r>
  </si>
  <si>
    <r>
      <t xml:space="preserve">           </t>
    </r>
    <r>
      <rPr>
        <b/>
        <u val="single"/>
        <sz val="14"/>
        <rFont val="標楷體"/>
        <family val="4"/>
      </rPr>
      <t xml:space="preserve">103年1月至103年6月止 </t>
    </r>
  </si>
  <si>
    <t>單位:千元</t>
  </si>
  <si>
    <t>工作計畫科目名稱</t>
  </si>
  <si>
    <t>補助事項或用途</t>
  </si>
  <si>
    <t>補助對象</t>
  </si>
  <si>
    <t>主辦機關</t>
  </si>
  <si>
    <t>累計撥付金額</t>
  </si>
  <si>
    <t>有無涉及財務或勞務採購</t>
  </si>
  <si>
    <t>處理方式（如未涉及採購則毋須填列，如採公開招標，請填列得標廠商）</t>
  </si>
  <si>
    <t>是否為除外規定之民間團體</t>
  </si>
  <si>
    <t>是</t>
  </si>
  <si>
    <t>否</t>
  </si>
  <si>
    <t>民政處</t>
  </si>
  <si>
    <t>役政管理-獎補助費</t>
  </si>
  <si>
    <t>補助該會103年工作計畫各項活動</t>
  </si>
  <si>
    <t>中華民國婦女聯合會青溪分會金門縣支會</t>
  </si>
  <si>
    <t>無</t>
  </si>
  <si>
    <t>P</t>
  </si>
  <si>
    <t>辦理103年退役軍人協會各項工作活動</t>
  </si>
  <si>
    <t>社團法人金門縣退除役軍人協會</t>
  </si>
  <si>
    <t>建設處</t>
  </si>
  <si>
    <t>禽畜防疫-獎補助費</t>
  </si>
  <si>
    <t>補助縣農會肉品市場辦理毛豬產銷業務</t>
  </si>
  <si>
    <t>金門縣農會</t>
  </si>
  <si>
    <t>建設處漁牧科</t>
  </si>
  <si>
    <t>漁業輔導-獎補助費</t>
  </si>
  <si>
    <t>漁民服務事業費用</t>
  </si>
  <si>
    <t>金門區漁會</t>
  </si>
  <si>
    <t>漁業推廣漁民保險服務</t>
  </si>
  <si>
    <t>工商管理－獎補助費</t>
  </si>
  <si>
    <t>補助工策會會務推動費</t>
  </si>
  <si>
    <t>金門縣工商發展投資策進會  (暫付)</t>
  </si>
  <si>
    <t>建設處工商發展科</t>
  </si>
  <si>
    <t>補助辦理尾牙活動</t>
  </si>
  <si>
    <t>第10屆台北國際素食暨有機產品博覽會之金門物產展</t>
  </si>
  <si>
    <t>金門縣商業會</t>
  </si>
  <si>
    <t>農林業務－獎補助費</t>
  </si>
  <si>
    <t>103年度農業推廣、農保實施計畫</t>
  </si>
  <si>
    <t>金門縣農會(暫付)</t>
  </si>
  <si>
    <t>建設處農林科</t>
  </si>
  <si>
    <t>農業改善－獎補助費</t>
  </si>
  <si>
    <t>縣農會辦理農民節活動</t>
  </si>
  <si>
    <t>購置縠物粗選機</t>
  </si>
  <si>
    <t>縣農會</t>
  </si>
  <si>
    <t>觀光處</t>
  </si>
  <si>
    <t>觀光事業管理-獎補助費</t>
  </si>
  <si>
    <t>辦理「102年春節舉辦擲筊送轎車活動」活動經費</t>
  </si>
  <si>
    <t>烈嶼保生大帝廟管理委員會</t>
  </si>
  <si>
    <t>觀光處觀光業務科</t>
  </si>
  <si>
    <t>社會處</t>
  </si>
  <si>
    <t>志願服務與社團輔導         -獎補助費</t>
  </si>
  <si>
    <t>舉辦「自衛隊員納入榮民13週年紀念暨第2次慶生會活動」</t>
  </si>
  <si>
    <t>辦理「102年歲末尾牙健走活動」</t>
  </si>
  <si>
    <t>辦理「傳統歌舞展演歲末聯歡摸彩活動」</t>
  </si>
  <si>
    <t>辦理103年新春團拜聯誼活動</t>
  </si>
  <si>
    <t>勞工行政業務-獎補助費</t>
  </si>
  <si>
    <t>補助總工會1-3月經常費</t>
  </si>
  <si>
    <t>金門縣總工會</t>
  </si>
  <si>
    <t>補助總工會4-6月經常費</t>
  </si>
  <si>
    <t>補助總工會第59次會員代表大會經費</t>
  </si>
  <si>
    <t>全國模範勞工程儀金</t>
  </si>
  <si>
    <t>鐘錶眼鏡工會</t>
  </si>
  <si>
    <t>僑胞鄉親工作－獎補助費</t>
  </si>
  <si>
    <t>補助編印發行創刊號會刊印製經費</t>
  </si>
  <si>
    <t>宜蘭縣金門同鄉會(共1會)</t>
  </si>
  <si>
    <t>贈送旅台各金門同鄉會（含候補及歷屆理、監事）、大陸福建地區各金門同胞聯誼會及海外各華僑社團地方報</t>
  </si>
  <si>
    <t>旅台各金門同鄉會、海外各金胞聯及僑社（共48會）</t>
  </si>
  <si>
    <t>金門縣殯葬管理所</t>
  </si>
  <si>
    <t>殯葬管理-獎補助費</t>
  </si>
  <si>
    <t>昭應廟建醮敦親睦鄰補助</t>
  </si>
  <si>
    <t>昭應廟</t>
  </si>
  <si>
    <t>榜林承濟殿作醮敦親睦鄰補助</t>
  </si>
  <si>
    <t>辦理溫馨五月天活動敦親睦鄰補助</t>
  </si>
  <si>
    <t>金寧鄉榜林村公共事務協會</t>
  </si>
  <si>
    <t>103年端午節包粽活動敦親睦鄰補助</t>
  </si>
  <si>
    <t>金寧鄉榜林村</t>
  </si>
  <si>
    <t>金寧鄉榜林村老人會</t>
  </si>
  <si>
    <t>金寧鄉頂后垵社區發展協會</t>
  </si>
  <si>
    <t>金門縣立體育場</t>
  </si>
  <si>
    <t>體育場管理-獎補助費</t>
  </si>
  <si>
    <t>補助金門體育會健美發展委員會參加103年全國青年盃健美錦標賽報名費</t>
  </si>
  <si>
    <t>金門體育會健美發展委員會</t>
  </si>
  <si>
    <t>中華民國健美協會、苗栗縣政府、苗栗縣立體育場、苗栗市體育場、苗栗縣體育總會</t>
  </si>
  <si>
    <t>補助金門體育會健美發展委員會參加103年全國總統盃健美錦標賽報名費</t>
  </si>
  <si>
    <t>中華民國健美協會、台南市政府、台南市體育處、財團法人台南市體育總會</t>
  </si>
  <si>
    <t>補助金門體育會太極拳運動委員會舉辦103年新春太極拳拳架觀摩聯誼活動交通費</t>
  </si>
  <si>
    <t>金門體育會太極拳運動委員會</t>
  </si>
  <si>
    <t>有</t>
  </si>
  <si>
    <t>小額採購</t>
  </si>
  <si>
    <t>補助金門體育會網球運動委員會辦理103年春季盃網球賽經費</t>
  </si>
  <si>
    <t>金門體育會</t>
  </si>
  <si>
    <t>補助金門體育會元極舞運動委員會辦理打造運動島飛躍元極舞活動經費</t>
  </si>
  <si>
    <t>金門體育會元極舞運動委員會</t>
  </si>
  <si>
    <t>金門縣文化局</t>
  </si>
  <si>
    <t>藝文活動-獎補助費</t>
  </si>
  <si>
    <t>補助新春春聯大放送活動經費</t>
  </si>
  <si>
    <t>金門縣書法學會</t>
  </si>
  <si>
    <t>補助金弘雙會參訪交流展經費</t>
  </si>
  <si>
    <t>補助參加兩岸百名書法家現場揮毫經費</t>
  </si>
  <si>
    <t>心靈的島嶼國際藝術家聯展經費</t>
  </si>
  <si>
    <t>高雄縣岡山鎮南方小太陽協會</t>
  </si>
  <si>
    <t>補助第五屆全國電音三太子競技擂台賽</t>
  </si>
  <si>
    <t>金門電音COME BUY團</t>
  </si>
  <si>
    <t>補助全國學生舞蹈比賽經費</t>
  </si>
  <si>
    <t>金門棠風舞蹈社</t>
  </si>
  <si>
    <t>補助盆藝學會參加全國總會經費</t>
  </si>
  <si>
    <t>金門縣盆藝學會</t>
  </si>
  <si>
    <t>補助參加中華盆栽藝術全國總會會員代表大會經費</t>
  </si>
  <si>
    <t>與海有約攝影展補助款</t>
  </si>
  <si>
    <t>金門縣攝影學會</t>
  </si>
  <si>
    <t>補助金泉廈攝影交流展經費</t>
  </si>
  <si>
    <t>補助地方樂團活動第一季經費</t>
  </si>
  <si>
    <t>斗門南樂社研習</t>
  </si>
  <si>
    <t>金門縣南樂研究社研習</t>
  </si>
  <si>
    <t>金沙弦管社研習</t>
  </si>
  <si>
    <t>金門浯江南樂研習社</t>
  </si>
  <si>
    <t>金門縣烈嶼群聲南樂社</t>
  </si>
  <si>
    <t>金門樂府傳統樂團</t>
  </si>
  <si>
    <t>補助同安心金門情兩岸書畫家聯展經費</t>
  </si>
  <si>
    <t>美術學會</t>
  </si>
  <si>
    <t>補助漢風古韵書畫展經費</t>
  </si>
  <si>
    <t>補助島光嶼影素描展經費</t>
  </si>
  <si>
    <t>補助金門縣美術家聯展暨印製專輯經費</t>
  </si>
  <si>
    <t>玩泥捏陶一起來活動經費</t>
  </si>
  <si>
    <t>陶藝學會</t>
  </si>
  <si>
    <t>金門縣農業試驗所</t>
  </si>
  <si>
    <t>農業產銷輔導-獎補助費</t>
  </si>
  <si>
    <t>補助產銷班班費</t>
  </si>
  <si>
    <t>金門縣金湖鎮蔬菜產銷班第二班</t>
  </si>
  <si>
    <t>金門縣金沙鎮雜糧產銷班第一班</t>
  </si>
  <si>
    <t>金門縣金沙鎮雜糧產銷班第三班</t>
  </si>
  <si>
    <t>金門縣金沙鎮雜糧產銷班第四班</t>
  </si>
  <si>
    <t>金門縣金沙鎮雜糧產銷班第五班</t>
  </si>
  <si>
    <t>金門縣金沙鎮蔬菜產銷班第一班</t>
  </si>
  <si>
    <t>金門縣金沙鎮蔬菜產銷班第二班</t>
  </si>
  <si>
    <t>金門縣金沙鎮蔬菜產銷班第三班</t>
  </si>
  <si>
    <t>金門縣金沙鎮果樹產銷班第一班</t>
  </si>
  <si>
    <t>金門縣金寧鄉蔬菜產銷班第三班</t>
  </si>
  <si>
    <t>金門縣金寧鄉雜糧產銷班第二班</t>
  </si>
  <si>
    <t>金門縣金寧鄉雜糧產銷班第三班</t>
  </si>
  <si>
    <t>金門縣金寧鄉特用作物產銷班第一班</t>
  </si>
  <si>
    <t>金門縣烈嶼鄉雜糧產銷班第一班</t>
  </si>
  <si>
    <t>金門縣烈嶼鄉雜糧產銷班第三班</t>
  </si>
  <si>
    <t>金門縣烈嶼鄉雜糧產銷班第四班</t>
  </si>
  <si>
    <t>金門縣烈嶼鄉蔬菜產銷班第一班</t>
  </si>
  <si>
    <t>金門縣烈嶼鄉蔬菜產銷班第二班</t>
  </si>
  <si>
    <t>金門縣烈嶼鄉蔬菜產銷班第三班</t>
  </si>
  <si>
    <t>金門縣烈嶼鄉蔬菜產銷班第四班</t>
  </si>
  <si>
    <t>金門縣警察局</t>
  </si>
  <si>
    <t>行政管理-獎補助費</t>
  </si>
  <si>
    <t>對金門縣退休警察協會之捐助</t>
  </si>
  <si>
    <t>金門縣退休警察協會</t>
  </si>
  <si>
    <t>業務管理-獎補助費</t>
  </si>
  <si>
    <t>守望相助隊103年春節、端節慰問金</t>
  </si>
  <si>
    <t>東坑、盤山、安前、忠孝、榮光、新頭守望相助隊</t>
  </si>
  <si>
    <t>103年上半年守望相助隊慰問品費用</t>
  </si>
  <si>
    <t>金門縣陶瓷廠</t>
  </si>
  <si>
    <t>管理費用-捐助-捐助團體</t>
  </si>
  <si>
    <t>舉辦勞動節活動、會員大會暨員工聯誼活動</t>
  </si>
  <si>
    <t>金門縣陶瓷廠產業工會</t>
  </si>
  <si>
    <t>地方教育發展基金</t>
  </si>
  <si>
    <t>社會教育-捐助私校及團體</t>
  </si>
  <si>
    <t>補助金門體育會參加「2014臺北渣打公益馬拉松賽」經費</t>
  </si>
  <si>
    <t>補助金門體育會參加「103年新北市全國青年盃田徑錦標賽」經費</t>
  </si>
  <si>
    <t>補助金門體育會參加「2014年港都盃全國中等學校田徑錦標賽暨公開賽」經費</t>
  </si>
  <si>
    <t>補助金門體育會參加2014廈門市春節冬泳活動</t>
  </si>
  <si>
    <t>補助金門體育會參加「2014第八屆臺南古都國際馬拉松」經費</t>
  </si>
  <si>
    <t>補助金門體育會第一季營運經費</t>
  </si>
  <si>
    <t>補助金門體育會第二季營運經費</t>
  </si>
  <si>
    <t>補助金門體育會參加2014高雄國際馬拉松費</t>
  </si>
  <si>
    <t>補助金門體育會慢速壘球隊赴台接受總統接見費</t>
  </si>
  <si>
    <t>金門體育會慢速壘球運動委員會</t>
  </si>
  <si>
    <t>103年青年節優秀青年表揚</t>
  </si>
  <si>
    <t>中國青年救國團直屬福建省金門縣團務指導委員會</t>
  </si>
  <si>
    <t>103年國樂培訓</t>
  </si>
  <si>
    <t>金門縣國樂協會</t>
  </si>
  <si>
    <t>乘愛的翅膀讓夢想起飛─創作展暨生命教育</t>
  </si>
  <si>
    <t>社團法人台灣畫話協會</t>
  </si>
  <si>
    <t>社會福利基金</t>
  </si>
  <si>
    <t>身心障礙者福利服務         -捐助私校及團體</t>
  </si>
  <si>
    <t>辦理103年精神障礙者家庭支持整合服務計畫</t>
  </si>
  <si>
    <t>康復之友協會</t>
  </si>
  <si>
    <t>辦理103年度心智障礙者社區自主適應訓練計畫</t>
  </si>
  <si>
    <t>身心障礙者家長協會</t>
  </si>
  <si>
    <t>補助身心障團體-身心障礙者家長協會裝設第四台費用</t>
  </si>
  <si>
    <t>補助辦理身心障礙者及其家庭照顧者專業知能講座</t>
  </si>
  <si>
    <t>補助身心障礙機構、團體行政費</t>
  </si>
  <si>
    <t>各身障機構團體</t>
  </si>
  <si>
    <t>補助晨光教養家園103年度增設辦公室OA屏風設備經費</t>
  </si>
  <si>
    <t>補助晨光教養家園辦理103年度網站建置及廚房家電設備</t>
  </si>
  <si>
    <t>補助身心障礙福利協進會103年度充實設備計畫</t>
  </si>
  <si>
    <t>身心障礙福利協進會</t>
  </si>
  <si>
    <t>103年度身心障礙福利機構觀摩暨無障礙環境學習交流成長計畫</t>
  </si>
  <si>
    <t>補助福田家園103年1-3月水電費</t>
  </si>
  <si>
    <t>金門縣立福田家園</t>
  </si>
  <si>
    <t>補助辦理踏入金色的門，來解思鄉的悶，身心障礙者103年度返鄉探親計畫</t>
  </si>
  <si>
    <t>蓮心園</t>
  </si>
  <si>
    <t xml:space="preserve">  兒少福利服務計畫          -捐助私校及團體 </t>
  </si>
  <si>
    <t>103年『烏龍派出所之管理金錢大作戰』兒童冬令營</t>
  </si>
  <si>
    <t>103年度冬令「多元學習，彩繪人生-多元能力養成營」</t>
  </si>
  <si>
    <t xml:space="preserve">老人福利服務               -捐助私校及團體 </t>
  </si>
  <si>
    <t>補助本縣瓊林老人會等19個老人團體有線電視費用</t>
  </si>
  <si>
    <t>補助本縣瓊林老人會等26個老人團體有線電視費用</t>
  </si>
  <si>
    <t>婦女福利服務               -捐助私校及團體</t>
  </si>
  <si>
    <t>補助辦理婦女技能培訓活動</t>
  </si>
  <si>
    <t>女青年會</t>
  </si>
  <si>
    <t>補助母親節活動費用</t>
  </si>
  <si>
    <t>家扶中心</t>
  </si>
  <si>
    <t>金門酒廠實業股份有限公司</t>
  </si>
  <si>
    <t>行銷費用-捐助-捐助社團</t>
  </si>
  <si>
    <t>102鱟保育宣導活動</t>
  </si>
  <si>
    <t>三棘鱟保育協會</t>
  </si>
  <si>
    <t>棠風舞宴-春暖花開舞吟春年度公演</t>
  </si>
  <si>
    <t>棠風舞蹈團</t>
  </si>
  <si>
    <t>年終傳統歌舞展演歲末聯歡摸彩活動</t>
  </si>
  <si>
    <t>台灣原住民協會</t>
  </si>
  <si>
    <t>書寫門聯贈送地區民眾暨弱勢家庭活動</t>
  </si>
  <si>
    <t>退休教師協會</t>
  </si>
  <si>
    <t>102年歲末尾牙健走活動</t>
  </si>
  <si>
    <t>榮湖老人會</t>
  </si>
  <si>
    <t>103年春節祭祖暨聯歡活動</t>
  </si>
  <si>
    <t>古寧頭李氏雄房宗親會</t>
  </si>
  <si>
    <t>官澳楊氏宗親會</t>
  </si>
  <si>
    <t>童玩陶樂(藝)起展</t>
  </si>
  <si>
    <t>文化藝術創作</t>
  </si>
  <si>
    <t>第二次會員大會暨新春團拜聯誼餐敘</t>
  </si>
  <si>
    <t>莒光樓茶藝早覺會</t>
  </si>
  <si>
    <t>新春會員團拜聯誼與慰問大同之家院民、金門監獄關懷受刑人</t>
  </si>
  <si>
    <t>手語推廣協會</t>
  </si>
  <si>
    <t>103年端午節包粽子活動</t>
  </si>
  <si>
    <t>傳統聚落祖墳整修完竣謝土祭典</t>
  </si>
  <si>
    <t>古寧頭李氏進房宗親會</t>
  </si>
  <si>
    <t>歡樂慶元宵活動</t>
  </si>
  <si>
    <t>東林靈忠廟管委會</t>
  </si>
  <si>
    <t>103年度感恩惜福迎春慶歡年圍爐活動</t>
  </si>
  <si>
    <t>全成社福基金會金門分所</t>
  </si>
  <si>
    <t>2014新營太子宮哪吒太子FUN文化藝術節</t>
  </si>
  <si>
    <t>懇親聯誼活動</t>
  </si>
  <si>
    <t>金縣六桂宗親會</t>
  </si>
  <si>
    <t>103年新春太極拳拳架觀摩聯誼活動</t>
  </si>
  <si>
    <t>太極拳運動委員會</t>
  </si>
  <si>
    <t>組團赴泉州等地宗教交流活動</t>
  </si>
  <si>
    <t>廣濟廟管委會</t>
  </si>
  <si>
    <t>打造運動島飛越元極舞春季聯誼觀摩會</t>
  </si>
  <si>
    <t>103年身心靈系列文化講座</t>
  </si>
  <si>
    <t>華山文教會</t>
  </si>
  <si>
    <t>第二屆第二次會員大會暨12時春節聯誼餐會</t>
  </si>
  <si>
    <t>退休員工協會</t>
  </si>
  <si>
    <t>赴廈門海滄排頭紫雲敦敘堂重修落成奠安活動</t>
  </si>
  <si>
    <t>金門縣黃氏宗親會</t>
  </si>
  <si>
    <t>聯合箏樂音樂會</t>
  </si>
  <si>
    <t>紫韻箏樂團</t>
  </si>
  <si>
    <t>103年蘇府王爺聖誕作醮慶典活動</t>
  </si>
  <si>
    <t>新頭伍德宮</t>
  </si>
  <si>
    <t>103年度慶祝優秀兒童選拔暨兒童節春遊活動</t>
  </si>
  <si>
    <t>雅韻幼兒園</t>
  </si>
  <si>
    <t>2014年會員大會暨身心障礙者及家庭照顧講座</t>
  </si>
  <si>
    <t>金門身障家長協會</t>
  </si>
  <si>
    <t>天上聖母千秋巡境祈福活動</t>
  </si>
  <si>
    <t>天后宮媽祖會</t>
  </si>
  <si>
    <t>慶祝2014年國際護師節活動</t>
  </si>
  <si>
    <t>護理師護士助產士公會</t>
  </si>
  <si>
    <t>103年度露營親子活動</t>
  </si>
  <si>
    <t>登山健行協會</t>
  </si>
  <si>
    <t>設醮酬神活動</t>
  </si>
  <si>
    <t>西堡威震天門廟</t>
  </si>
  <si>
    <t>103年度清明走春健走暨聯誼餐會</t>
  </si>
  <si>
    <t>頂堡東翁氏宗親會</t>
  </si>
  <si>
    <t>關聖帝君聖誕秋日作醮慶典</t>
  </si>
  <si>
    <t>忠義廟基金會</t>
  </si>
  <si>
    <t>103年母親節慶祝餐會</t>
  </si>
  <si>
    <t>103年慶祝母親節聯誼活動</t>
  </si>
  <si>
    <t>溪湖里社區</t>
  </si>
  <si>
    <t>編印工作實錄及慰問工作</t>
  </si>
  <si>
    <t>愛心慈善基金會</t>
  </si>
  <si>
    <t>2014年世界紅十字日暨創會十四週年紀念大會</t>
  </si>
  <si>
    <t>紅十字金門縣支會</t>
  </si>
  <si>
    <t>參訪及參加103年度全國年會暨愛心志工敬老表揚晚會</t>
  </si>
  <si>
    <t>銀髮族協會</t>
  </si>
  <si>
    <t>尋根淵源活動</t>
  </si>
  <si>
    <t>董楊宗親會</t>
  </si>
  <si>
    <t>模範母親表揚活動</t>
  </si>
  <si>
    <t>清溪協會</t>
  </si>
  <si>
    <t>103年第1期串珠研習活動</t>
  </si>
  <si>
    <t>串珠學會</t>
  </si>
  <si>
    <t>福佑聖侯恩主公聖誕廟慶醮會</t>
  </si>
  <si>
    <t>賢聚泰安宮管委會</t>
  </si>
  <si>
    <t>五月動琴-鋼琴演奏會</t>
  </si>
  <si>
    <t>表演藝術協會</t>
  </si>
  <si>
    <t>2014年母親節活動風雞傳情</t>
  </si>
  <si>
    <t>家扶基金會金門分所</t>
  </si>
  <si>
    <t>2014國際扶輪3480地區扶少團-地區年會聯誼</t>
  </si>
  <si>
    <t>金門扶輪社</t>
  </si>
  <si>
    <t>社區活動</t>
  </si>
  <si>
    <t>讀經學會</t>
  </si>
  <si>
    <t>海風豔陽花崗島走讀烈嶼-楊天澤水彩畫展</t>
  </si>
  <si>
    <t>103年度新移民特色美食烹飪交流活動</t>
  </si>
  <si>
    <t>新移民關懷協會</t>
  </si>
  <si>
    <t>章趙羅三千歲聖誕作醮活動</t>
  </si>
  <si>
    <t>北山鎮西宮管委會</t>
  </si>
  <si>
    <t>103年文化巡禮暨進香活動</t>
  </si>
  <si>
    <t>雙鯉運動舞蹈協會</t>
  </si>
  <si>
    <t>王明宗陶藝展暨個人陶藝書冊發表</t>
  </si>
  <si>
    <t>和風端陽粽情飄香</t>
  </si>
  <si>
    <t>浯江老人協會</t>
  </si>
  <si>
    <t>溫馨粽夏情活動</t>
  </si>
  <si>
    <t>晨光教養家園</t>
  </si>
  <si>
    <t>端午節粽飄香~歡喜包粽聯誼活動</t>
  </si>
  <si>
    <t>和平新村社區</t>
  </si>
  <si>
    <t>103年端午節社區歡慶聯誼</t>
  </si>
  <si>
    <t>山西山社區</t>
  </si>
  <si>
    <t>作醮酬神活動</t>
  </si>
  <si>
    <t>北山威寧宮管委會</t>
  </si>
  <si>
    <t>斯瓦沃米爾道不贊斯基與許征仁鋼琴演奏會</t>
  </si>
  <si>
    <t>浯州樂集</t>
  </si>
  <si>
    <t>北山迎關聖帝君遶境巡安祈福活動</t>
  </si>
  <si>
    <t>真武殿管委會</t>
  </si>
  <si>
    <t>舞的饗宴全縣舞蹈觀摩活動</t>
  </si>
  <si>
    <t>民俗舞蹈運動協會</t>
  </si>
  <si>
    <t>感恩母親節~歌舞美食秀活動</t>
  </si>
  <si>
    <t>全成社福基金會</t>
  </si>
  <si>
    <t>103年端午節包粽及幸福聯誼餐會</t>
  </si>
  <si>
    <t>金門縣長青會</t>
  </si>
  <si>
    <t>天上聖母聖誕千秋日祈安作醮慶典</t>
  </si>
  <si>
    <t>峰上天后宮管委會</t>
  </si>
  <si>
    <t>營業外費用-捐助-捐助社團</t>
  </si>
  <si>
    <t>103年歲末尾牙感恩餐會及弱勢家庭年節慰問活動</t>
  </si>
  <si>
    <t>新市社區</t>
  </si>
  <si>
    <t>春節節慶活動</t>
  </si>
  <si>
    <t>湖前社區</t>
  </si>
  <si>
    <t>103年社區黏在一起，除夕蒸年糕活動</t>
  </si>
  <si>
    <t>信義新村社區</t>
  </si>
  <si>
    <t>103年賀新春揮毫送春聯暨書寫春聯比賽活動</t>
  </si>
  <si>
    <t>四埔社區</t>
  </si>
  <si>
    <t>102年度年終尾牙暨志工表揚活動</t>
  </si>
  <si>
    <t>盤山村社區</t>
  </si>
  <si>
    <t>歡渡103年春節聯誼活動</t>
  </si>
  <si>
    <t>仁愛新村社區</t>
  </si>
  <si>
    <t>103年歡樂慶元宵活動</t>
  </si>
  <si>
    <t>吳厝社區</t>
  </si>
  <si>
    <t>瓊林樂元宵-居民聯歡活動</t>
  </si>
  <si>
    <t>瓊林村社區</t>
  </si>
  <si>
    <t>長青牌藝大賽、慶生暨卡拉OK及餐會聯誼</t>
  </si>
  <si>
    <t>尚卿長青協會</t>
  </si>
  <si>
    <t>燕南風味慶元宵活動</t>
  </si>
  <si>
    <t>燕南山社區</t>
  </si>
  <si>
    <t>尚義社區103年度元宵節活動</t>
  </si>
  <si>
    <t>尚義社區</t>
  </si>
  <si>
    <t>103年度元宵節活動</t>
  </si>
  <si>
    <t>古寧頭社區</t>
  </si>
  <si>
    <t>103春節團拜活動</t>
  </si>
  <si>
    <t>浯坑田墩社區</t>
  </si>
  <si>
    <t>103年元宵節傳統民俗活動</t>
  </si>
  <si>
    <t>元宵節社區春酒聚餐、摸彩聯歡晚會</t>
  </si>
  <si>
    <t>歐厝社區</t>
  </si>
  <si>
    <t>103年會員春節聯誼暨摸彩活動</t>
  </si>
  <si>
    <t>湖南社區</t>
  </si>
  <si>
    <t>103年恩主廟恩主公千秋設壇作醮活動</t>
  </si>
  <si>
    <t>下莊社區</t>
  </si>
  <si>
    <t>迎新春賀馬年慶團圓活動</t>
  </si>
  <si>
    <t>民生社區</t>
  </si>
  <si>
    <t>春節聯誼餐會老人餐會及元宵節慶祝活動</t>
  </si>
  <si>
    <t>新頭社區</t>
  </si>
  <si>
    <t>元宵猜燈謎親子聯誼</t>
  </si>
  <si>
    <t>山外社區</t>
  </si>
  <si>
    <t>老人身心健康促進計畫活動</t>
  </si>
  <si>
    <t>社區聯歡包粽子活動</t>
  </si>
  <si>
    <t>山前社區</t>
  </si>
  <si>
    <t>103年慶祝端午節聯誼活動</t>
  </si>
  <si>
    <t>端午節聯歡活動</t>
  </si>
  <si>
    <t>小徑村社區</t>
  </si>
  <si>
    <t>端午粽飄香-綁肉粽活動</t>
  </si>
  <si>
    <t>婦女聯合會</t>
  </si>
  <si>
    <t>103年慶端節飄粽香活動</t>
  </si>
  <si>
    <t>安岐社區</t>
  </si>
  <si>
    <t>端午節民俗節慶包粽子分送各家戶及節能減碳活動</t>
  </si>
  <si>
    <t>正義社區</t>
  </si>
  <si>
    <t>103年端午節民俗慶典</t>
  </si>
  <si>
    <t>后井社區</t>
  </si>
  <si>
    <t>103年歡度端節聯誼活動</t>
  </si>
  <si>
    <t>庵前社區</t>
  </si>
  <si>
    <t>端午粽飄香包粽子聯誼活動</t>
  </si>
  <si>
    <t>上庫社區</t>
  </si>
  <si>
    <t>縛肉粽慶端午活動</t>
  </si>
  <si>
    <t>后浦頭暨五福街社區</t>
  </si>
  <si>
    <t>103年端午節聯誼活動</t>
  </si>
  <si>
    <t>西方社區</t>
  </si>
  <si>
    <t>103年端午節包粽聯歡活動</t>
  </si>
  <si>
    <t>上林社區</t>
  </si>
  <si>
    <t>103年端午節社區粽香慶端午活動</t>
  </si>
  <si>
    <t>官裡社區</t>
  </si>
  <si>
    <t>沙美社區</t>
  </si>
  <si>
    <t>103年度端午傳粽香活動</t>
  </si>
  <si>
    <t>青嶼社區</t>
  </si>
  <si>
    <t>103年社區包粽慶端午活動</t>
  </si>
  <si>
    <t>103年端節社區居民包粽活動</t>
  </si>
  <si>
    <t>賢聚社區</t>
  </si>
  <si>
    <t>103年端午節棕合一夏慶端午活動</t>
  </si>
  <si>
    <t>小西門社區</t>
  </si>
  <si>
    <t>太湖社區</t>
  </si>
  <si>
    <t>2014年端午包粽包中粽飄香</t>
  </si>
  <si>
    <t>珠山社區</t>
  </si>
  <si>
    <t>103年端午節活動</t>
  </si>
  <si>
    <t>103年料羅新村慶端陽</t>
  </si>
  <si>
    <t>料羅新村社區</t>
  </si>
  <si>
    <t>親子歡樂慶端午</t>
  </si>
  <si>
    <t>小浦頭社區</t>
  </si>
  <si>
    <t>103年度端午節聯誼活動</t>
  </si>
  <si>
    <t>西路社區</t>
  </si>
  <si>
    <t>103年度端午節包粽子聯誼活動</t>
  </si>
  <si>
    <t>雙口社區</t>
  </si>
  <si>
    <t>榮光新村社區</t>
  </si>
  <si>
    <t>合計</t>
  </si>
  <si>
    <t xml:space="preserve">製表: </t>
  </si>
  <si>
    <t xml:space="preserve">             科長:</t>
  </si>
  <si>
    <t xml:space="preserve">            主辦會計:</t>
  </si>
  <si>
    <t>機關首長: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</si>
</sst>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_ "/>
    <numFmt numFmtId="178" formatCode="#,##0_);[Red]\(#,##0\)"/>
    <numFmt numFmtId="179" formatCode="#,##0.00_);[Red]\(#,##0.00\)"/>
    <numFmt numFmtId="180" formatCode="0_);[Red]\(0\)"/>
    <numFmt numFmtId="181" formatCode="m&quot;月&quot;d&quot;日&quot;"/>
    <numFmt numFmtId="182" formatCode="0_ "/>
    <numFmt numFmtId="183" formatCode="#,##0_ ;[Red]\-#,##0\ "/>
    <numFmt numFmtId="184" formatCode="#,##0.0_ "/>
    <numFmt numFmtId="185" formatCode="_-* #,##0_-;\-* #,##0_-;_-* &quot;-&quot;??_-;_-@_-"/>
    <numFmt numFmtId="186" formatCode="0.0000_ "/>
  </numFmts>
  <fonts count="45">
    <font>
      <sz val="12"/>
      <name val="新細明體"/>
      <family val="1"/>
    </font>
    <font>
      <sz val="10"/>
      <name val="Helv"/>
      <family val="2"/>
    </font>
    <font>
      <sz val="12"/>
      <color indexed="8"/>
      <name val="新細明體"/>
      <family val="1"/>
    </font>
    <font>
      <sz val="12"/>
      <color indexed="9"/>
      <name val="新細明體"/>
      <family val="1"/>
    </font>
    <font>
      <sz val="10"/>
      <name val="標楷體"/>
      <family val="4"/>
    </font>
    <font>
      <u val="single"/>
      <sz val="12"/>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u val="single"/>
      <sz val="16"/>
      <name val="標楷體"/>
      <family val="4"/>
    </font>
    <font>
      <b/>
      <sz val="16"/>
      <name val="標楷體"/>
      <family val="4"/>
    </font>
    <font>
      <b/>
      <u val="single"/>
      <sz val="14"/>
      <name val="標楷體"/>
      <family val="4"/>
    </font>
    <font>
      <b/>
      <sz val="14"/>
      <name val="標楷體"/>
      <family val="4"/>
    </font>
    <font>
      <b/>
      <sz val="12"/>
      <name val="標楷體"/>
      <family val="4"/>
    </font>
    <font>
      <b/>
      <sz val="11"/>
      <name val="標楷體"/>
      <family val="4"/>
    </font>
    <font>
      <b/>
      <sz val="12"/>
      <name val="新細明體"/>
      <family val="1"/>
    </font>
    <font>
      <b/>
      <sz val="10"/>
      <name val="標楷體"/>
      <family val="4"/>
    </font>
    <font>
      <b/>
      <sz val="10"/>
      <name val="新細明體"/>
      <family val="1"/>
    </font>
    <font>
      <sz val="10"/>
      <color indexed="8"/>
      <name val="標楷體"/>
      <family val="4"/>
    </font>
    <font>
      <sz val="10"/>
      <name val="Wingdings 2"/>
      <family val="1"/>
    </font>
    <font>
      <sz val="12"/>
      <name val="標楷體"/>
      <family val="4"/>
    </font>
    <font>
      <sz val="12"/>
      <color indexed="8"/>
      <name val="標楷體"/>
      <family val="4"/>
    </font>
    <font>
      <sz val="10"/>
      <name val="Times New Roman"/>
      <family val="1"/>
    </font>
    <font>
      <b/>
      <sz val="10"/>
      <color indexed="8"/>
      <name val="標楷體"/>
      <family val="4"/>
    </font>
    <font>
      <sz val="10"/>
      <name val="新細明體"/>
      <family val="1"/>
    </font>
    <font>
      <sz val="10"/>
      <color indexed="8"/>
      <name val="Wingdings 2"/>
      <family val="1"/>
    </font>
    <font>
      <b/>
      <sz val="10"/>
      <name val="Wingdings 2"/>
      <family val="1"/>
    </font>
    <font>
      <sz val="10"/>
      <color indexed="63"/>
      <name val="標楷體"/>
      <family val="4"/>
    </font>
    <font>
      <sz val="10"/>
      <color indexed="8"/>
      <name val="新細明體"/>
      <family val="1"/>
    </font>
    <font>
      <b/>
      <sz val="11"/>
      <name val="Wingdings 2"/>
      <family val="1"/>
    </font>
    <font>
      <b/>
      <sz val="11"/>
      <name val="新細明體"/>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s>
  <borders count="13">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16" borderId="0" applyNumberFormat="0" applyBorder="0" applyAlignment="0" applyProtection="0"/>
    <xf numFmtId="0" fontId="7" fillId="0" borderId="1" applyNumberFormat="0" applyFill="0" applyAlignment="0" applyProtection="0"/>
    <xf numFmtId="0" fontId="8" fillId="4" borderId="0" applyNumberFormat="0" applyBorder="0" applyAlignment="0" applyProtection="0"/>
    <xf numFmtId="9" fontId="0" fillId="0" borderId="0" applyFont="0" applyFill="0" applyBorder="0" applyAlignment="0" applyProtection="0"/>
    <xf numFmtId="0" fontId="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0" fillId="18" borderId="4"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 fillId="0" borderId="0">
      <alignment/>
      <protection/>
    </xf>
    <xf numFmtId="0" fontId="17" fillId="7" borderId="2" applyNumberFormat="0" applyAlignment="0" applyProtection="0"/>
    <xf numFmtId="0" fontId="18" fillId="17" borderId="8" applyNumberFormat="0" applyAlignment="0" applyProtection="0"/>
    <xf numFmtId="0" fontId="19" fillId="23" borderId="9" applyNumberFormat="0" applyAlignment="0" applyProtection="0"/>
    <xf numFmtId="0" fontId="20" fillId="3" borderId="0" applyNumberFormat="0" applyBorder="0" applyAlignment="0" applyProtection="0"/>
    <xf numFmtId="0" fontId="21" fillId="0" borderId="0" applyNumberFormat="0" applyFill="0" applyBorder="0" applyAlignment="0" applyProtection="0"/>
  </cellStyleXfs>
  <cellXfs count="181">
    <xf numFmtId="0" fontId="0" fillId="0" borderId="0" xfId="0" applyAlignment="1">
      <alignment vertical="center"/>
    </xf>
    <xf numFmtId="0" fontId="24" fillId="0" borderId="0" xfId="37" applyFont="1" applyBorder="1" applyAlignment="1">
      <alignment horizontal="center"/>
      <protection/>
    </xf>
    <xf numFmtId="0" fontId="26" fillId="0" borderId="0" xfId="37" applyFont="1" applyBorder="1" applyAlignment="1">
      <alignment horizontal="center"/>
      <protection/>
    </xf>
    <xf numFmtId="0" fontId="26" fillId="0" borderId="0" xfId="37" applyFont="1" applyBorder="1" applyAlignment="1">
      <alignment horizontal="right" shrinkToFit="1"/>
      <protection/>
    </xf>
    <xf numFmtId="49" fontId="26" fillId="0" borderId="10" xfId="37" applyNumberFormat="1" applyFont="1" applyBorder="1" applyAlignment="1">
      <alignment horizontal="center" shrinkToFit="1"/>
      <protection/>
    </xf>
    <xf numFmtId="0" fontId="27" fillId="0" borderId="11" xfId="37" applyFont="1" applyBorder="1" applyAlignment="1">
      <alignment horizontal="center" vertical="center" wrapText="1"/>
      <protection/>
    </xf>
    <xf numFmtId="176" fontId="27" fillId="0" borderId="11" xfId="37" applyNumberFormat="1" applyFont="1" applyBorder="1" applyAlignment="1">
      <alignment horizontal="center" vertical="center" wrapText="1"/>
      <protection/>
    </xf>
    <xf numFmtId="0" fontId="27" fillId="0" borderId="11" xfId="37" applyFont="1" applyBorder="1" applyAlignment="1">
      <alignment horizontal="center" vertical="center" wrapText="1"/>
      <protection/>
    </xf>
    <xf numFmtId="0" fontId="28" fillId="0" borderId="11" xfId="37" applyFont="1" applyBorder="1" applyAlignment="1">
      <alignment horizontal="left" vertical="center" wrapText="1"/>
      <protection/>
    </xf>
    <xf numFmtId="0" fontId="29" fillId="0" borderId="0" xfId="0" applyFont="1" applyAlignment="1">
      <alignment vertical="center"/>
    </xf>
    <xf numFmtId="0" fontId="27" fillId="0" borderId="11" xfId="37" applyFont="1" applyBorder="1" applyAlignment="1">
      <alignment horizontal="center" vertical="center"/>
      <protection/>
    </xf>
    <xf numFmtId="0" fontId="29" fillId="0" borderId="12" xfId="0" applyFont="1" applyBorder="1" applyAlignment="1">
      <alignment vertical="center"/>
    </xf>
    <xf numFmtId="0" fontId="29" fillId="0" borderId="0" xfId="0" applyFont="1" applyBorder="1" applyAlignment="1">
      <alignment vertical="center"/>
    </xf>
    <xf numFmtId="0" fontId="29" fillId="0" borderId="10" xfId="0" applyFont="1" applyBorder="1" applyAlignment="1">
      <alignment vertical="center"/>
    </xf>
    <xf numFmtId="0" fontId="30" fillId="24" borderId="11" xfId="37" applyFont="1" applyFill="1" applyBorder="1" applyAlignment="1">
      <alignment horizontal="center" vertical="center" wrapText="1"/>
      <protection/>
    </xf>
    <xf numFmtId="178" fontId="30" fillId="24" borderId="11" xfId="37" applyNumberFormat="1" applyFont="1" applyFill="1" applyBorder="1" applyAlignment="1">
      <alignment vertical="center" shrinkToFit="1"/>
      <protection/>
    </xf>
    <xf numFmtId="0" fontId="30" fillId="24" borderId="11" xfId="37" applyFont="1" applyFill="1" applyBorder="1" applyAlignment="1">
      <alignment horizontal="center" vertical="center" wrapText="1"/>
      <protection/>
    </xf>
    <xf numFmtId="0" fontId="30" fillId="24" borderId="11" xfId="37" applyFont="1" applyFill="1" applyBorder="1" applyAlignment="1">
      <alignment horizontal="left" vertical="center" wrapText="1"/>
      <protection/>
    </xf>
    <xf numFmtId="0" fontId="30" fillId="24" borderId="11" xfId="37" applyFont="1" applyFill="1" applyBorder="1" applyAlignment="1">
      <alignment horizontal="center" vertical="center"/>
      <protection/>
    </xf>
    <xf numFmtId="0" fontId="31" fillId="24" borderId="12" xfId="0" applyFont="1" applyFill="1" applyBorder="1" applyAlignment="1">
      <alignment vertical="center"/>
    </xf>
    <xf numFmtId="0" fontId="31" fillId="24" borderId="0" xfId="0" applyFont="1" applyFill="1" applyBorder="1" applyAlignment="1">
      <alignment vertical="center"/>
    </xf>
    <xf numFmtId="0" fontId="4" fillId="0" borderId="11" xfId="0" applyFont="1" applyBorder="1" applyAlignment="1">
      <alignment horizontal="center" vertical="center" wrapText="1"/>
    </xf>
    <xf numFmtId="0" fontId="32" fillId="0" borderId="11" xfId="0" applyFont="1" applyFill="1" applyBorder="1" applyAlignment="1">
      <alignment horizontal="left" vertical="center" wrapText="1"/>
    </xf>
    <xf numFmtId="178" fontId="4" fillId="0" borderId="11" xfId="0" applyNumberFormat="1" applyFont="1" applyBorder="1" applyAlignment="1">
      <alignment vertical="center" shrinkToFit="1"/>
    </xf>
    <xf numFmtId="49" fontId="4" fillId="0" borderId="11" xfId="0" applyNumberFormat="1" applyFont="1" applyBorder="1" applyAlignment="1">
      <alignment horizontal="center" vertical="center" wrapText="1"/>
    </xf>
    <xf numFmtId="49" fontId="33" fillId="0" borderId="11" xfId="0" applyNumberFormat="1" applyFont="1" applyBorder="1" applyAlignment="1">
      <alignment horizontal="center" vertical="center" wrapText="1"/>
    </xf>
    <xf numFmtId="0" fontId="34" fillId="0" borderId="11" xfId="0" applyFont="1" applyBorder="1" applyAlignment="1">
      <alignment horizontal="center" vertical="center" wrapText="1"/>
    </xf>
    <xf numFmtId="0" fontId="35" fillId="0" borderId="11" xfId="0" applyFont="1" applyFill="1" applyBorder="1" applyAlignment="1">
      <alignment horizontal="center" vertical="center" wrapText="1"/>
    </xf>
    <xf numFmtId="0" fontId="29" fillId="24" borderId="0" xfId="0" applyFont="1" applyFill="1" applyBorder="1" applyAlignment="1">
      <alignment vertical="center"/>
    </xf>
    <xf numFmtId="0" fontId="27" fillId="24" borderId="11" xfId="37" applyFont="1" applyFill="1" applyBorder="1" applyAlignment="1">
      <alignment horizontal="center" vertical="center" wrapText="1"/>
      <protection/>
    </xf>
    <xf numFmtId="0" fontId="27" fillId="24" borderId="11" xfId="37" applyFont="1" applyFill="1" applyBorder="1" applyAlignment="1">
      <alignment horizontal="center" vertical="center" wrapText="1"/>
      <protection/>
    </xf>
    <xf numFmtId="0" fontId="28" fillId="24" borderId="11" xfId="37" applyFont="1" applyFill="1" applyBorder="1" applyAlignment="1">
      <alignment horizontal="left" vertical="center" wrapText="1"/>
      <protection/>
    </xf>
    <xf numFmtId="0" fontId="27" fillId="24" borderId="11" xfId="37" applyFont="1" applyFill="1" applyBorder="1" applyAlignment="1">
      <alignment horizontal="center" vertical="center"/>
      <protection/>
    </xf>
    <xf numFmtId="0" fontId="29" fillId="25" borderId="0" xfId="0" applyFont="1" applyFill="1" applyBorder="1" applyAlignment="1">
      <alignment vertical="center"/>
    </xf>
    <xf numFmtId="0" fontId="4" fillId="0" borderId="11" xfId="0" applyFont="1" applyFill="1" applyBorder="1" applyAlignment="1">
      <alignment horizontal="center" vertical="center" shrinkToFit="1"/>
    </xf>
    <xf numFmtId="0" fontId="4" fillId="0" borderId="11"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178" fontId="4" fillId="0" borderId="11" xfId="0" applyNumberFormat="1" applyFont="1" applyFill="1" applyBorder="1" applyAlignment="1">
      <alignment vertical="center" shrinkToFit="1"/>
    </xf>
    <xf numFmtId="0" fontId="4" fillId="0" borderId="11" xfId="0" applyFont="1" applyBorder="1" applyAlignment="1">
      <alignment horizontal="center" vertical="center"/>
    </xf>
    <xf numFmtId="0" fontId="36" fillId="0" borderId="11" xfId="0" applyFont="1" applyFill="1" applyBorder="1" applyAlignment="1">
      <alignment vertical="center" wrapText="1" shrinkToFit="1"/>
    </xf>
    <xf numFmtId="0" fontId="33" fillId="0" borderId="11" xfId="0" applyFont="1" applyBorder="1" applyAlignment="1">
      <alignment horizontal="center" vertical="center"/>
    </xf>
    <xf numFmtId="0" fontId="36" fillId="0" borderId="11" xfId="0" applyFont="1" applyFill="1" applyBorder="1" applyAlignment="1">
      <alignment horizontal="center" vertical="center" wrapText="1"/>
    </xf>
    <xf numFmtId="0" fontId="4" fillId="0" borderId="11" xfId="0" applyFont="1" applyBorder="1" applyAlignment="1">
      <alignment horizontal="center" vertical="center" shrinkToFit="1"/>
    </xf>
    <xf numFmtId="0" fontId="4" fillId="0" borderId="11" xfId="0" applyFont="1" applyBorder="1" applyAlignment="1">
      <alignment vertical="center" wrapText="1"/>
    </xf>
    <xf numFmtId="0" fontId="36" fillId="0" borderId="11" xfId="0" applyFont="1" applyBorder="1" applyAlignment="1">
      <alignment vertical="center" wrapText="1" shrinkToFit="1"/>
    </xf>
    <xf numFmtId="0" fontId="36" fillId="0" borderId="11" xfId="0" applyFont="1" applyBorder="1" applyAlignment="1">
      <alignment horizontal="center" vertical="center" wrapText="1"/>
    </xf>
    <xf numFmtId="0" fontId="36" fillId="0" borderId="11" xfId="0" applyFont="1" applyBorder="1" applyAlignment="1">
      <alignment vertical="center" wrapText="1"/>
    </xf>
    <xf numFmtId="49" fontId="4" fillId="0" borderId="11" xfId="0" applyNumberFormat="1" applyFont="1" applyBorder="1" applyAlignment="1">
      <alignment vertical="center" wrapText="1"/>
    </xf>
    <xf numFmtId="49" fontId="4" fillId="0" borderId="11" xfId="40" applyNumberFormat="1" applyFont="1" applyFill="1" applyBorder="1" applyAlignment="1">
      <alignment vertical="center" wrapText="1"/>
      <protection/>
    </xf>
    <xf numFmtId="0" fontId="4" fillId="0" borderId="11" xfId="0" applyFont="1" applyFill="1" applyBorder="1" applyAlignment="1">
      <alignment vertical="center" wrapText="1" shrinkToFit="1"/>
    </xf>
    <xf numFmtId="0" fontId="7" fillId="25" borderId="0" xfId="0" applyFont="1" applyFill="1" applyBorder="1" applyAlignment="1">
      <alignment vertical="center"/>
    </xf>
    <xf numFmtId="178" fontId="4" fillId="0" borderId="11" xfId="42" applyNumberFormat="1" applyFont="1" applyBorder="1" applyAlignment="1">
      <alignment vertical="center" shrinkToFit="1"/>
    </xf>
    <xf numFmtId="49" fontId="30" fillId="24" borderId="11" xfId="0" applyNumberFormat="1" applyFont="1" applyFill="1" applyBorder="1" applyAlignment="1">
      <alignment horizontal="center" vertical="center" wrapText="1" shrinkToFit="1"/>
    </xf>
    <xf numFmtId="49" fontId="30" fillId="24" borderId="11" xfId="0" applyNumberFormat="1" applyFont="1" applyFill="1" applyBorder="1" applyAlignment="1">
      <alignment horizontal="left" vertical="center" wrapText="1"/>
    </xf>
    <xf numFmtId="49" fontId="30" fillId="24" borderId="11" xfId="0" applyNumberFormat="1" applyFont="1" applyFill="1" applyBorder="1" applyAlignment="1">
      <alignment horizontal="center" vertical="center" wrapText="1"/>
    </xf>
    <xf numFmtId="178" fontId="30" fillId="24" borderId="11" xfId="0" applyNumberFormat="1" applyFont="1" applyFill="1" applyBorder="1" applyAlignment="1">
      <alignment vertical="center"/>
    </xf>
    <xf numFmtId="0" fontId="30" fillId="24" borderId="11" xfId="0" applyFont="1" applyFill="1" applyBorder="1" applyAlignment="1">
      <alignment/>
    </xf>
    <xf numFmtId="0" fontId="37" fillId="24" borderId="11" xfId="0" applyFont="1" applyFill="1" applyBorder="1" applyAlignment="1">
      <alignment horizontal="center" vertical="center"/>
    </xf>
    <xf numFmtId="0" fontId="30" fillId="24" borderId="11" xfId="0" applyFont="1" applyFill="1" applyBorder="1" applyAlignment="1">
      <alignment horizontal="center"/>
    </xf>
    <xf numFmtId="178" fontId="4" fillId="0" borderId="11" xfId="0" applyNumberFormat="1" applyFont="1" applyFill="1" applyBorder="1" applyAlignment="1">
      <alignment horizontal="right" vertical="center" shrinkToFit="1"/>
    </xf>
    <xf numFmtId="0" fontId="4" fillId="0" borderId="11" xfId="0" applyFont="1" applyFill="1" applyBorder="1" applyAlignment="1">
      <alignment horizontal="center" wrapText="1"/>
    </xf>
    <xf numFmtId="0" fontId="30" fillId="24" borderId="11" xfId="0" applyFont="1" applyFill="1" applyBorder="1" applyAlignment="1">
      <alignment horizontal="center" vertical="center" wrapText="1"/>
    </xf>
    <xf numFmtId="0" fontId="30" fillId="24" borderId="11" xfId="0" applyFont="1" applyFill="1" applyBorder="1" applyAlignment="1">
      <alignment horizontal="left" vertical="center" wrapText="1"/>
    </xf>
    <xf numFmtId="178" fontId="30" fillId="24" borderId="11" xfId="0" applyNumberFormat="1" applyFont="1" applyFill="1" applyBorder="1" applyAlignment="1">
      <alignment vertical="center" shrinkToFit="1"/>
    </xf>
    <xf numFmtId="0" fontId="30" fillId="24" borderId="11" xfId="0" applyFont="1" applyFill="1" applyBorder="1" applyAlignment="1">
      <alignment horizontal="center" wrapText="1"/>
    </xf>
    <xf numFmtId="0" fontId="4" fillId="0" borderId="11" xfId="37" applyFont="1" applyFill="1" applyBorder="1" applyAlignment="1">
      <alignment horizontal="center" vertical="center" wrapText="1"/>
      <protection/>
    </xf>
    <xf numFmtId="0" fontId="4" fillId="0" borderId="11" xfId="37" applyFont="1" applyFill="1" applyBorder="1" applyAlignment="1">
      <alignment horizontal="left" vertical="center" wrapText="1"/>
      <protection/>
    </xf>
    <xf numFmtId="3" fontId="4" fillId="0" borderId="11" xfId="37" applyNumberFormat="1" applyFont="1" applyFill="1" applyBorder="1" applyAlignment="1">
      <alignment horizontal="center" vertical="center" wrapText="1"/>
      <protection/>
    </xf>
    <xf numFmtId="177" fontId="4" fillId="0" borderId="11" xfId="37" applyNumberFormat="1" applyFont="1" applyFill="1" applyBorder="1" applyAlignment="1">
      <alignment horizontal="right" vertical="center" shrinkToFit="1"/>
      <protection/>
    </xf>
    <xf numFmtId="0" fontId="34" fillId="0" borderId="0" xfId="0" applyFont="1" applyAlignment="1">
      <alignment vertical="center"/>
    </xf>
    <xf numFmtId="0" fontId="4" fillId="0" borderId="11" xfId="37" applyFont="1" applyFill="1" applyBorder="1" applyAlignment="1">
      <alignment horizontal="left" vertical="center"/>
      <protection/>
    </xf>
    <xf numFmtId="181" fontId="38" fillId="0" borderId="11" xfId="39" applyNumberFormat="1" applyFont="1" applyFill="1" applyBorder="1" applyAlignment="1">
      <alignment horizontal="left" vertical="center"/>
      <protection/>
    </xf>
    <xf numFmtId="0" fontId="38" fillId="0" borderId="11" xfId="39" applyFont="1" applyFill="1" applyBorder="1" applyAlignment="1">
      <alignment horizontal="left" vertical="center"/>
      <protection/>
    </xf>
    <xf numFmtId="0" fontId="34" fillId="0" borderId="0" xfId="0" applyFont="1" applyBorder="1" applyAlignment="1">
      <alignment vertical="center"/>
    </xf>
    <xf numFmtId="0" fontId="34" fillId="0" borderId="11" xfId="0" applyFont="1" applyBorder="1" applyAlignment="1">
      <alignment vertical="center"/>
    </xf>
    <xf numFmtId="0" fontId="27" fillId="24" borderId="0" xfId="0" applyFont="1" applyFill="1" applyAlignment="1">
      <alignment vertical="center"/>
    </xf>
    <xf numFmtId="0" fontId="27" fillId="25" borderId="0" xfId="0" applyFont="1" applyFill="1" applyAlignment="1">
      <alignment vertical="center"/>
    </xf>
    <xf numFmtId="3" fontId="4" fillId="0" borderId="11" xfId="37" applyNumberFormat="1" applyFont="1" applyFill="1" applyBorder="1" applyAlignment="1">
      <alignment horizontal="right" vertical="center" wrapText="1"/>
      <protection/>
    </xf>
    <xf numFmtId="0" fontId="32" fillId="0" borderId="11" xfId="37" applyFont="1" applyFill="1" applyBorder="1" applyAlignment="1">
      <alignment horizontal="center" vertical="center" wrapText="1"/>
      <protection/>
    </xf>
    <xf numFmtId="0" fontId="32" fillId="0" borderId="11" xfId="0" applyFont="1" applyBorder="1" applyAlignment="1">
      <alignment vertical="center" wrapText="1"/>
    </xf>
    <xf numFmtId="0" fontId="32" fillId="0" borderId="11" xfId="0" applyFont="1" applyBorder="1" applyAlignment="1">
      <alignment horizontal="left" vertical="center" wrapText="1"/>
    </xf>
    <xf numFmtId="0" fontId="32" fillId="0" borderId="11" xfId="0" applyFont="1" applyBorder="1" applyAlignment="1">
      <alignment horizontal="center" vertical="center" wrapText="1"/>
    </xf>
    <xf numFmtId="177" fontId="32" fillId="0" borderId="11" xfId="0" applyNumberFormat="1" applyFont="1" applyBorder="1" applyAlignment="1">
      <alignment vertical="center" shrinkToFit="1"/>
    </xf>
    <xf numFmtId="0" fontId="32" fillId="25"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25" borderId="11" xfId="0" applyFont="1" applyFill="1" applyBorder="1" applyAlignment="1">
      <alignment horizontal="left" vertical="center" wrapText="1"/>
    </xf>
    <xf numFmtId="0" fontId="4" fillId="25" borderId="11" xfId="0" applyFont="1" applyFill="1" applyBorder="1" applyAlignment="1">
      <alignment horizontal="center" vertical="center" wrapText="1"/>
    </xf>
    <xf numFmtId="177" fontId="4" fillId="25" borderId="11" xfId="0" applyNumberFormat="1" applyFont="1" applyFill="1" applyBorder="1" applyAlignment="1">
      <alignment vertical="center" shrinkToFit="1"/>
    </xf>
    <xf numFmtId="180" fontId="30" fillId="24" borderId="11" xfId="37" applyNumberFormat="1" applyFont="1" applyFill="1" applyBorder="1" applyAlignment="1">
      <alignment vertical="center" shrinkToFit="1"/>
      <protection/>
    </xf>
    <xf numFmtId="0" fontId="27" fillId="24" borderId="11" xfId="37" applyFont="1" applyFill="1" applyBorder="1" applyAlignment="1">
      <alignment horizontal="left" vertical="center" wrapText="1"/>
      <protection/>
    </xf>
    <xf numFmtId="0" fontId="4" fillId="25" borderId="11" xfId="37" applyFont="1" applyFill="1" applyBorder="1" applyAlignment="1">
      <alignment horizontal="center" vertical="center" wrapText="1"/>
      <protection/>
    </xf>
    <xf numFmtId="0" fontId="4" fillId="25" borderId="11" xfId="37" applyFont="1" applyFill="1" applyBorder="1" applyAlignment="1">
      <alignment horizontal="left" vertical="center" wrapText="1"/>
      <protection/>
    </xf>
    <xf numFmtId="180" fontId="4" fillId="25" borderId="11" xfId="37" applyNumberFormat="1" applyFont="1" applyFill="1" applyBorder="1" applyAlignment="1">
      <alignment vertical="center" shrinkToFit="1"/>
      <protection/>
    </xf>
    <xf numFmtId="0" fontId="4" fillId="25" borderId="11" xfId="37" applyFont="1" applyFill="1" applyBorder="1" applyAlignment="1">
      <alignment horizontal="center" vertical="center"/>
      <protection/>
    </xf>
    <xf numFmtId="0" fontId="32" fillId="0" borderId="11" xfId="0" applyFont="1" applyBorder="1" applyAlignment="1">
      <alignment horizontal="center" vertical="center"/>
    </xf>
    <xf numFmtId="180" fontId="32" fillId="0" borderId="11" xfId="0" applyNumberFormat="1" applyFont="1" applyBorder="1" applyAlignment="1">
      <alignment vertical="center" shrinkToFit="1"/>
    </xf>
    <xf numFmtId="0" fontId="32" fillId="0" borderId="11" xfId="0" applyFont="1" applyBorder="1" applyAlignment="1">
      <alignment vertical="center"/>
    </xf>
    <xf numFmtId="0" fontId="39" fillId="0" borderId="11" xfId="0" applyFont="1" applyBorder="1" applyAlignment="1">
      <alignment horizontal="center" vertical="center"/>
    </xf>
    <xf numFmtId="0" fontId="27" fillId="25" borderId="11" xfId="37" applyFont="1" applyFill="1" applyBorder="1" applyAlignment="1">
      <alignment horizontal="center" vertical="center"/>
      <protection/>
    </xf>
    <xf numFmtId="180" fontId="4" fillId="0" borderId="11" xfId="0" applyNumberFormat="1" applyFont="1" applyBorder="1" applyAlignment="1">
      <alignment vertical="center" shrinkToFit="1"/>
    </xf>
    <xf numFmtId="0" fontId="4" fillId="0" borderId="11" xfId="0" applyFont="1" applyBorder="1" applyAlignment="1">
      <alignment vertical="center"/>
    </xf>
    <xf numFmtId="0" fontId="0" fillId="24" borderId="0" xfId="0" applyFill="1" applyAlignment="1">
      <alignment vertical="center"/>
    </xf>
    <xf numFmtId="49" fontId="30" fillId="24" borderId="11" xfId="0" applyNumberFormat="1" applyFont="1" applyFill="1" applyBorder="1" applyAlignment="1">
      <alignment vertical="center" wrapText="1"/>
    </xf>
    <xf numFmtId="177" fontId="30" fillId="24" borderId="11" xfId="0" applyNumberFormat="1" applyFont="1" applyFill="1" applyBorder="1" applyAlignment="1">
      <alignment vertical="center" shrinkToFit="1"/>
    </xf>
    <xf numFmtId="0" fontId="0" fillId="25" borderId="0" xfId="0" applyFont="1" applyFill="1" applyAlignment="1">
      <alignment vertical="center"/>
    </xf>
    <xf numFmtId="49" fontId="4" fillId="0" borderId="11" xfId="0" applyNumberFormat="1" applyFont="1" applyBorder="1" applyAlignment="1">
      <alignment horizontal="left" vertical="center" wrapText="1"/>
    </xf>
    <xf numFmtId="182" fontId="4" fillId="0" borderId="11" xfId="0" applyNumberFormat="1" applyFont="1" applyBorder="1" applyAlignment="1">
      <alignment vertical="center" shrinkToFit="1"/>
    </xf>
    <xf numFmtId="0" fontId="38" fillId="0" borderId="0" xfId="0" applyFont="1" applyAlignment="1">
      <alignment vertical="center"/>
    </xf>
    <xf numFmtId="0" fontId="30" fillId="24" borderId="11" xfId="35" applyFont="1" applyFill="1" applyBorder="1" applyAlignment="1">
      <alignment horizontal="center" vertical="center" shrinkToFit="1"/>
      <protection/>
    </xf>
    <xf numFmtId="0" fontId="30" fillId="24" borderId="11" xfId="0" applyFont="1" applyFill="1" applyBorder="1" applyAlignment="1">
      <alignment vertical="center" wrapText="1"/>
    </xf>
    <xf numFmtId="0" fontId="30" fillId="24" borderId="11" xfId="0" applyFont="1" applyFill="1" applyBorder="1" applyAlignment="1">
      <alignment horizontal="center" vertical="center"/>
    </xf>
    <xf numFmtId="0" fontId="30" fillId="24" borderId="11" xfId="0" applyFont="1" applyFill="1" applyBorder="1" applyAlignment="1">
      <alignment vertical="center"/>
    </xf>
    <xf numFmtId="0" fontId="40" fillId="24" borderId="11" xfId="0" applyFont="1" applyFill="1" applyBorder="1" applyAlignment="1">
      <alignment horizontal="center" vertical="center"/>
    </xf>
    <xf numFmtId="0" fontId="32" fillId="25" borderId="11" xfId="36" applyFont="1" applyFill="1" applyBorder="1" applyAlignment="1">
      <alignment horizontal="center" vertical="center" wrapText="1"/>
      <protection/>
    </xf>
    <xf numFmtId="0" fontId="32" fillId="25" borderId="11" xfId="36" applyFont="1" applyFill="1" applyBorder="1" applyAlignment="1">
      <alignment horizontal="left" vertical="center" wrapText="1"/>
      <protection/>
    </xf>
    <xf numFmtId="0" fontId="4" fillId="25" borderId="11" xfId="0" applyFont="1" applyFill="1" applyBorder="1" applyAlignment="1">
      <alignment horizontal="center" vertical="center"/>
    </xf>
    <xf numFmtId="0" fontId="30" fillId="25" borderId="11" xfId="0" applyFont="1" applyFill="1" applyBorder="1" applyAlignment="1">
      <alignment vertical="center"/>
    </xf>
    <xf numFmtId="0" fontId="40" fillId="25" borderId="11" xfId="0" applyFont="1" applyFill="1" applyBorder="1" applyAlignment="1">
      <alignment horizontal="center" vertical="center"/>
    </xf>
    <xf numFmtId="0" fontId="32" fillId="25" borderId="11" xfId="38" applyFont="1" applyFill="1" applyBorder="1" applyAlignment="1">
      <alignment horizontal="left" vertical="center" wrapText="1"/>
      <protection/>
    </xf>
    <xf numFmtId="0" fontId="4" fillId="25" borderId="11" xfId="35" applyFont="1" applyFill="1" applyBorder="1" applyAlignment="1">
      <alignment horizontal="center" vertical="center" shrinkToFit="1"/>
      <protection/>
    </xf>
    <xf numFmtId="0" fontId="4" fillId="25" borderId="11" xfId="0" applyFont="1" applyFill="1" applyBorder="1" applyAlignment="1">
      <alignment vertical="center" wrapText="1"/>
    </xf>
    <xf numFmtId="0" fontId="4" fillId="25" borderId="11" xfId="0" applyFont="1" applyFill="1" applyBorder="1" applyAlignment="1">
      <alignment vertical="center"/>
    </xf>
    <xf numFmtId="0" fontId="37" fillId="24" borderId="11" xfId="37" applyFont="1" applyFill="1" applyBorder="1" applyAlignment="1">
      <alignment horizontal="left" vertical="center" wrapText="1"/>
      <protection/>
    </xf>
    <xf numFmtId="0" fontId="37" fillId="24" borderId="11" xfId="37" applyFont="1" applyFill="1" applyBorder="1" applyAlignment="1">
      <alignment horizontal="center" vertical="center" wrapText="1"/>
      <protection/>
    </xf>
    <xf numFmtId="178" fontId="37" fillId="24" borderId="11" xfId="37" applyNumberFormat="1" applyFont="1" applyFill="1" applyBorder="1" applyAlignment="1">
      <alignment vertical="center"/>
      <protection/>
    </xf>
    <xf numFmtId="181" fontId="37" fillId="24" borderId="11" xfId="0" applyNumberFormat="1" applyFont="1" applyFill="1" applyBorder="1" applyAlignment="1">
      <alignment horizontal="left" vertical="center"/>
    </xf>
    <xf numFmtId="0" fontId="37" fillId="24" borderId="11" xfId="0" applyFont="1" applyFill="1" applyBorder="1" applyAlignment="1">
      <alignment horizontal="center" vertical="center" wrapText="1"/>
    </xf>
    <xf numFmtId="0" fontId="4" fillId="0" borderId="11" xfId="0" applyFont="1" applyBorder="1" applyAlignment="1">
      <alignment horizontal="distributed" vertical="center" wrapText="1"/>
    </xf>
    <xf numFmtId="0" fontId="41" fillId="0" borderId="11" xfId="41" applyFont="1" applyBorder="1" applyAlignment="1">
      <alignment vertical="center" wrapText="1"/>
      <protection/>
    </xf>
    <xf numFmtId="178" fontId="4" fillId="0" borderId="11" xfId="37" applyNumberFormat="1" applyFont="1" applyBorder="1" applyAlignment="1">
      <alignment vertical="center" shrinkToFit="1"/>
      <protection/>
    </xf>
    <xf numFmtId="0" fontId="0" fillId="24" borderId="11" xfId="0" applyFill="1" applyBorder="1" applyAlignment="1">
      <alignment vertical="center"/>
    </xf>
    <xf numFmtId="178" fontId="30" fillId="24" borderId="11" xfId="0" applyNumberFormat="1" applyFont="1" applyFill="1" applyBorder="1" applyAlignment="1">
      <alignment vertical="center"/>
    </xf>
    <xf numFmtId="0" fontId="32" fillId="0" borderId="11" xfId="39" applyFont="1" applyFill="1" applyBorder="1" applyAlignment="1">
      <alignment horizontal="center" vertical="center" wrapText="1"/>
      <protection/>
    </xf>
    <xf numFmtId="0" fontId="32" fillId="0" borderId="11" xfId="39" applyFont="1" applyFill="1" applyBorder="1" applyAlignment="1">
      <alignment vertical="center" wrapText="1"/>
      <protection/>
    </xf>
    <xf numFmtId="178" fontId="32" fillId="0" borderId="11" xfId="39" applyNumberFormat="1" applyFont="1" applyFill="1" applyBorder="1" applyAlignment="1">
      <alignment vertical="center" shrinkToFit="1"/>
      <protection/>
    </xf>
    <xf numFmtId="0" fontId="42" fillId="0" borderId="11" xfId="39" applyFont="1" applyFill="1" applyBorder="1" applyAlignment="1">
      <alignment vertical="center" wrapText="1"/>
      <protection/>
    </xf>
    <xf numFmtId="0" fontId="32" fillId="25" borderId="11" xfId="39" applyFont="1" applyFill="1" applyBorder="1" applyAlignment="1">
      <alignment vertical="center" wrapText="1"/>
      <protection/>
    </xf>
    <xf numFmtId="178" fontId="32" fillId="25" borderId="11" xfId="39" applyNumberFormat="1" applyFont="1" applyFill="1" applyBorder="1" applyAlignment="1">
      <alignment vertical="center" shrinkToFit="1"/>
      <protection/>
    </xf>
    <xf numFmtId="0" fontId="32" fillId="0" borderId="11" xfId="39" applyFont="1" applyFill="1" applyBorder="1">
      <alignment vertical="center"/>
      <protection/>
    </xf>
    <xf numFmtId="49" fontId="32" fillId="0" borderId="11" xfId="39" applyNumberFormat="1" applyFont="1" applyFill="1" applyBorder="1" applyAlignment="1">
      <alignment horizontal="left" vertical="center" wrapText="1"/>
      <protection/>
    </xf>
    <xf numFmtId="181" fontId="32" fillId="0" borderId="11" xfId="39" applyNumberFormat="1" applyFont="1" applyFill="1" applyBorder="1">
      <alignment vertical="center"/>
      <protection/>
    </xf>
    <xf numFmtId="49" fontId="4" fillId="0" borderId="11" xfId="39" applyNumberFormat="1" applyFont="1" applyFill="1" applyBorder="1" applyAlignment="1">
      <alignment horizontal="left" vertical="center" wrapText="1"/>
      <protection/>
    </xf>
    <xf numFmtId="0" fontId="2" fillId="0" borderId="0" xfId="0" applyFont="1" applyAlignment="1">
      <alignment vertical="center"/>
    </xf>
    <xf numFmtId="0" fontId="32" fillId="25" borderId="11" xfId="39" applyFont="1" applyFill="1" applyBorder="1" applyAlignment="1">
      <alignment horizontal="center" vertical="center" wrapText="1"/>
      <protection/>
    </xf>
    <xf numFmtId="177" fontId="30" fillId="24" borderId="11" xfId="0" applyNumberFormat="1" applyFont="1" applyFill="1" applyBorder="1" applyAlignment="1">
      <alignment vertical="center"/>
    </xf>
    <xf numFmtId="177" fontId="4" fillId="0" borderId="11" xfId="0" applyNumberFormat="1" applyFont="1" applyBorder="1" applyAlignment="1">
      <alignment vertical="center" shrinkToFit="1"/>
    </xf>
    <xf numFmtId="0" fontId="4" fillId="0" borderId="0" xfId="0" applyFont="1" applyAlignment="1">
      <alignment vertical="center"/>
    </xf>
    <xf numFmtId="49" fontId="4" fillId="25" borderId="11" xfId="0" applyNumberFormat="1" applyFont="1" applyFill="1" applyBorder="1" applyAlignment="1">
      <alignment horizontal="left" vertical="center" shrinkToFit="1"/>
    </xf>
    <xf numFmtId="0" fontId="4" fillId="25" borderId="11" xfId="0" applyFont="1" applyFill="1" applyBorder="1" applyAlignment="1">
      <alignment vertical="center" shrinkToFit="1"/>
    </xf>
    <xf numFmtId="0" fontId="38" fillId="0" borderId="11" xfId="0" applyFont="1" applyBorder="1" applyAlignment="1">
      <alignment vertical="center"/>
    </xf>
    <xf numFmtId="178" fontId="4" fillId="0" borderId="11" xfId="0" applyNumberFormat="1" applyFont="1" applyFill="1" applyBorder="1" applyAlignment="1">
      <alignment vertical="center"/>
    </xf>
    <xf numFmtId="0" fontId="0" fillId="0" borderId="11" xfId="0" applyBorder="1" applyAlignment="1">
      <alignment vertical="center"/>
    </xf>
    <xf numFmtId="177" fontId="4" fillId="0" borderId="11" xfId="0" applyNumberFormat="1" applyFont="1" applyFill="1" applyBorder="1" applyAlignment="1">
      <alignment vertical="center"/>
    </xf>
    <xf numFmtId="0" fontId="4" fillId="0" borderId="11" xfId="0" applyFont="1" applyBorder="1" applyAlignment="1">
      <alignment vertical="center"/>
    </xf>
    <xf numFmtId="177" fontId="4" fillId="0" borderId="11" xfId="0" applyNumberFormat="1" applyFont="1" applyFill="1" applyBorder="1" applyAlignment="1">
      <alignment vertical="center"/>
    </xf>
    <xf numFmtId="180" fontId="4" fillId="0" borderId="11" xfId="0" applyNumberFormat="1" applyFont="1" applyFill="1" applyBorder="1" applyAlignment="1">
      <alignment vertical="center" shrinkToFit="1"/>
    </xf>
    <xf numFmtId="49" fontId="4" fillId="25" borderId="11" xfId="0" applyNumberFormat="1" applyFont="1" applyFill="1" applyBorder="1" applyAlignment="1">
      <alignment horizontal="left" vertical="center" wrapText="1"/>
    </xf>
    <xf numFmtId="0" fontId="4" fillId="25" borderId="11" xfId="0" applyFont="1" applyFill="1" applyBorder="1" applyAlignment="1">
      <alignment vertical="center"/>
    </xf>
    <xf numFmtId="49" fontId="4" fillId="25" borderId="11" xfId="0" applyNumberFormat="1" applyFont="1" applyFill="1" applyBorder="1" applyAlignment="1">
      <alignment horizontal="left" vertical="center"/>
    </xf>
    <xf numFmtId="49" fontId="4" fillId="25" borderId="11" xfId="0" applyNumberFormat="1" applyFont="1" applyFill="1" applyBorder="1" applyAlignment="1">
      <alignment horizontal="left" vertical="center" wrapText="1"/>
    </xf>
    <xf numFmtId="0" fontId="4" fillId="25" borderId="11" xfId="0" applyFont="1" applyFill="1" applyBorder="1" applyAlignment="1">
      <alignment vertical="center" wrapText="1"/>
    </xf>
    <xf numFmtId="49" fontId="4" fillId="0" borderId="11" xfId="0" applyNumberFormat="1" applyFont="1" applyFill="1" applyBorder="1" applyAlignment="1">
      <alignment horizontal="left" vertical="center" shrinkToFit="1"/>
    </xf>
    <xf numFmtId="0" fontId="4" fillId="0" borderId="11" xfId="0" applyFont="1" applyFill="1" applyBorder="1" applyAlignment="1">
      <alignment vertical="center" shrinkToFit="1"/>
    </xf>
    <xf numFmtId="49" fontId="4" fillId="0" borderId="11" xfId="0" applyNumberFormat="1" applyFont="1" applyBorder="1" applyAlignment="1">
      <alignment horizontal="left" vertical="center" shrinkToFit="1"/>
    </xf>
    <xf numFmtId="0" fontId="4" fillId="0" borderId="11" xfId="0" applyFont="1" applyBorder="1" applyAlignment="1">
      <alignment vertical="center" shrinkToFit="1"/>
    </xf>
    <xf numFmtId="49" fontId="4" fillId="0" borderId="11"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shrinkToFit="1"/>
    </xf>
    <xf numFmtId="49" fontId="4" fillId="0" borderId="11" xfId="0" applyNumberFormat="1" applyFont="1" applyBorder="1" applyAlignment="1">
      <alignment horizontal="left" vertical="center" wrapText="1" shrinkToFit="1"/>
    </xf>
    <xf numFmtId="49" fontId="4" fillId="25" borderId="11" xfId="0" applyNumberFormat="1" applyFont="1" applyFill="1" applyBorder="1" applyAlignment="1">
      <alignment horizontal="left" vertical="center" wrapText="1" shrinkToFit="1"/>
    </xf>
    <xf numFmtId="0" fontId="0" fillId="0" borderId="10" xfId="0" applyBorder="1" applyAlignment="1">
      <alignment vertical="center"/>
    </xf>
    <xf numFmtId="0" fontId="28" fillId="0" borderId="11" xfId="0" applyFont="1" applyBorder="1" applyAlignment="1">
      <alignment horizontal="center" vertical="center"/>
    </xf>
    <xf numFmtId="49" fontId="28" fillId="0" borderId="11" xfId="0" applyNumberFormat="1" applyFont="1" applyBorder="1" applyAlignment="1">
      <alignment horizontal="left" vertical="center" wrapText="1" shrinkToFit="1"/>
    </xf>
    <xf numFmtId="0" fontId="28" fillId="0" borderId="11" xfId="0" applyFont="1" applyBorder="1" applyAlignment="1">
      <alignment vertical="center" shrinkToFit="1"/>
    </xf>
    <xf numFmtId="0" fontId="28" fillId="25" borderId="11" xfId="0" applyFont="1" applyFill="1" applyBorder="1" applyAlignment="1">
      <alignment horizontal="center" vertical="center" wrapText="1"/>
    </xf>
    <xf numFmtId="177" fontId="28" fillId="0" borderId="11" xfId="0" applyNumberFormat="1" applyFont="1" applyFill="1" applyBorder="1" applyAlignment="1">
      <alignment vertical="center"/>
    </xf>
    <xf numFmtId="0" fontId="28" fillId="0" borderId="11" xfId="0" applyFont="1" applyBorder="1" applyAlignment="1">
      <alignment vertical="center"/>
    </xf>
    <xf numFmtId="0" fontId="43" fillId="0" borderId="11" xfId="0" applyFont="1" applyBorder="1" applyAlignment="1">
      <alignment horizontal="center" vertical="center"/>
    </xf>
    <xf numFmtId="0" fontId="44" fillId="0" borderId="0" xfId="0" applyFont="1" applyBorder="1" applyAlignment="1">
      <alignment vertical="center"/>
    </xf>
    <xf numFmtId="0" fontId="34" fillId="0" borderId="0" xfId="0" applyFont="1" applyBorder="1" applyAlignment="1">
      <alignment vertical="center"/>
    </xf>
    <xf numFmtId="0" fontId="34" fillId="0" borderId="0" xfId="0" applyFont="1" applyBorder="1" applyAlignment="1">
      <alignment horizontal="left" vertical="center"/>
    </xf>
  </cellXfs>
  <cellStyles count="59">
    <cellStyle name="Normal" xfId="0"/>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一般 3" xfId="34"/>
    <cellStyle name="一般_1-3月" xfId="35"/>
    <cellStyle name="一般_1-6月(民間團體) " xfId="36"/>
    <cellStyle name="一般_Sheet1" xfId="37"/>
    <cellStyle name="一般_Sheet1_1-6月(民間團體) " xfId="38"/>
    <cellStyle name="一般_民間" xfId="39"/>
    <cellStyle name="一般_民間(3)_1" xfId="40"/>
    <cellStyle name="一般_民間2 " xfId="41"/>
    <cellStyle name="一般_民間2 _1" xfId="42"/>
    <cellStyle name="Comma" xfId="43"/>
    <cellStyle name="Comma [0]" xfId="44"/>
    <cellStyle name="Followed Hyperlink" xfId="45"/>
    <cellStyle name="中等" xfId="46"/>
    <cellStyle name="合計" xfId="47"/>
    <cellStyle name="好" xfId="48"/>
    <cellStyle name="Percent" xfId="49"/>
    <cellStyle name="計算方式" xfId="50"/>
    <cellStyle name="Currency" xfId="51"/>
    <cellStyle name="Currency [0]" xfId="52"/>
    <cellStyle name="連結的儲存格" xfId="53"/>
    <cellStyle name="備註" xfId="54"/>
    <cellStyle name="Hyperlink" xfId="55"/>
    <cellStyle name="說明文字" xfId="56"/>
    <cellStyle name="輔色1" xfId="57"/>
    <cellStyle name="輔色2" xfId="58"/>
    <cellStyle name="輔色3" xfId="59"/>
    <cellStyle name="輔色4" xfId="60"/>
    <cellStyle name="輔色5" xfId="61"/>
    <cellStyle name="輔色6" xfId="62"/>
    <cellStyle name="標題" xfId="63"/>
    <cellStyle name="標題 1" xfId="64"/>
    <cellStyle name="標題 2" xfId="65"/>
    <cellStyle name="標題 3" xfId="66"/>
    <cellStyle name="標題 4" xfId="67"/>
    <cellStyle name="樣式 1" xfId="68"/>
    <cellStyle name="輸入" xfId="69"/>
    <cellStyle name="輸出" xfId="70"/>
    <cellStyle name="檢查儲存格" xfId="71"/>
    <cellStyle name="壞" xfId="72"/>
    <cellStyle name="警告文字"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266"/>
  <sheetViews>
    <sheetView tabSelected="1" view="pageBreakPreview" zoomScaleSheetLayoutView="100" workbookViewId="0" topLeftCell="A1">
      <selection activeCell="A121" sqref="A121"/>
    </sheetView>
  </sheetViews>
  <sheetFormatPr defaultColWidth="9.00390625" defaultRowHeight="16.5"/>
  <cols>
    <col min="1" max="1" width="24.50390625" style="0" customWidth="1"/>
    <col min="2" max="2" width="41.125" style="0" customWidth="1"/>
    <col min="3" max="3" width="22.50390625" style="0" customWidth="1"/>
    <col min="4" max="4" width="23.25390625" style="0" customWidth="1"/>
    <col min="5" max="5" width="13.75390625" style="0" customWidth="1"/>
    <col min="6" max="6" width="9.75390625" style="0" customWidth="1"/>
    <col min="7" max="7" width="14.375" style="0" customWidth="1"/>
  </cols>
  <sheetData>
    <row r="1" spans="1:9" ht="21">
      <c r="A1" s="1" t="s">
        <v>66</v>
      </c>
      <c r="B1" s="1"/>
      <c r="C1" s="1"/>
      <c r="D1" s="1"/>
      <c r="E1" s="1"/>
      <c r="F1" s="1"/>
      <c r="G1" s="1"/>
      <c r="H1" s="1"/>
      <c r="I1" s="1"/>
    </row>
    <row r="2" spans="1:9" ht="19.5">
      <c r="A2" s="2" t="s">
        <v>67</v>
      </c>
      <c r="B2" s="2"/>
      <c r="C2" s="2"/>
      <c r="D2" s="2"/>
      <c r="E2" s="2"/>
      <c r="F2" s="2"/>
      <c r="G2" s="2"/>
      <c r="H2" s="2"/>
      <c r="I2" s="2"/>
    </row>
    <row r="3" spans="1:9" ht="19.5">
      <c r="A3" s="3"/>
      <c r="B3" s="3"/>
      <c r="C3" s="3"/>
      <c r="D3" s="3"/>
      <c r="E3" s="3"/>
      <c r="F3" s="3"/>
      <c r="G3" s="3"/>
      <c r="H3" s="4" t="s">
        <v>68</v>
      </c>
      <c r="I3" s="4"/>
    </row>
    <row r="4" spans="1:9" s="9" customFormat="1" ht="32.25" customHeight="1">
      <c r="A4" s="5" t="s">
        <v>69</v>
      </c>
      <c r="B4" s="5" t="s">
        <v>70</v>
      </c>
      <c r="C4" s="5" t="s">
        <v>71</v>
      </c>
      <c r="D4" s="5" t="s">
        <v>72</v>
      </c>
      <c r="E4" s="6" t="s">
        <v>73</v>
      </c>
      <c r="F4" s="7" t="s">
        <v>74</v>
      </c>
      <c r="G4" s="8" t="s">
        <v>75</v>
      </c>
      <c r="H4" s="5" t="s">
        <v>76</v>
      </c>
      <c r="I4" s="5"/>
    </row>
    <row r="5" spans="1:31" s="13" customFormat="1" ht="69" customHeight="1">
      <c r="A5" s="5"/>
      <c r="B5" s="5"/>
      <c r="C5" s="5"/>
      <c r="D5" s="5"/>
      <c r="E5" s="6"/>
      <c r="F5" s="7"/>
      <c r="G5" s="8"/>
      <c r="H5" s="10" t="s">
        <v>77</v>
      </c>
      <c r="I5" s="10" t="s">
        <v>78</v>
      </c>
      <c r="J5" s="11"/>
      <c r="K5" s="12"/>
      <c r="L5" s="12"/>
      <c r="M5" s="12"/>
      <c r="N5" s="12"/>
      <c r="O5" s="12"/>
      <c r="P5" s="12"/>
      <c r="Q5" s="12"/>
      <c r="R5" s="12"/>
      <c r="S5" s="12"/>
      <c r="T5" s="12"/>
      <c r="U5" s="12"/>
      <c r="V5" s="12"/>
      <c r="W5" s="12"/>
      <c r="X5" s="12"/>
      <c r="Y5" s="12"/>
      <c r="Z5" s="12"/>
      <c r="AA5" s="12"/>
      <c r="AB5" s="12"/>
      <c r="AC5" s="12"/>
      <c r="AD5" s="12"/>
      <c r="AE5" s="12"/>
    </row>
    <row r="6" spans="1:10" s="20" customFormat="1" ht="24.75" customHeight="1">
      <c r="A6" s="14" t="s">
        <v>79</v>
      </c>
      <c r="B6" s="14"/>
      <c r="C6" s="14"/>
      <c r="D6" s="14"/>
      <c r="E6" s="15">
        <f>E7+E8</f>
        <v>180</v>
      </c>
      <c r="F6" s="16"/>
      <c r="G6" s="17"/>
      <c r="H6" s="18"/>
      <c r="I6" s="18"/>
      <c r="J6" s="19"/>
    </row>
    <row r="7" spans="1:10" s="28" customFormat="1" ht="43.5" customHeight="1">
      <c r="A7" s="21" t="s">
        <v>80</v>
      </c>
      <c r="B7" s="22" t="s">
        <v>81</v>
      </c>
      <c r="C7" s="22" t="s">
        <v>82</v>
      </c>
      <c r="D7" s="21" t="s">
        <v>79</v>
      </c>
      <c r="E7" s="23">
        <v>150</v>
      </c>
      <c r="F7" s="24" t="s">
        <v>83</v>
      </c>
      <c r="G7" s="21"/>
      <c r="H7" s="25" t="s">
        <v>84</v>
      </c>
      <c r="I7" s="26"/>
      <c r="J7" s="27"/>
    </row>
    <row r="8" spans="1:10" s="28" customFormat="1" ht="43.5" customHeight="1">
      <c r="A8" s="21" t="s">
        <v>80</v>
      </c>
      <c r="B8" s="22" t="s">
        <v>85</v>
      </c>
      <c r="C8" s="22" t="s">
        <v>86</v>
      </c>
      <c r="D8" s="21" t="s">
        <v>79</v>
      </c>
      <c r="E8" s="23">
        <v>30</v>
      </c>
      <c r="F8" s="24" t="s">
        <v>83</v>
      </c>
      <c r="G8" s="21"/>
      <c r="H8" s="25" t="s">
        <v>84</v>
      </c>
      <c r="I8" s="26"/>
      <c r="J8" s="27"/>
    </row>
    <row r="9" spans="1:10" s="33" customFormat="1" ht="25.5" customHeight="1">
      <c r="A9" s="14" t="s">
        <v>87</v>
      </c>
      <c r="B9" s="29"/>
      <c r="C9" s="29"/>
      <c r="D9" s="29"/>
      <c r="E9" s="15">
        <f>SUM(E10:E18)</f>
        <v>7125</v>
      </c>
      <c r="F9" s="30"/>
      <c r="G9" s="31"/>
      <c r="H9" s="32"/>
      <c r="I9" s="32"/>
      <c r="J9" s="28"/>
    </row>
    <row r="10" spans="1:10" s="33" customFormat="1" ht="34.5" customHeight="1">
      <c r="A10" s="34" t="s">
        <v>88</v>
      </c>
      <c r="B10" s="35" t="s">
        <v>89</v>
      </c>
      <c r="C10" s="36" t="s">
        <v>90</v>
      </c>
      <c r="D10" s="37" t="s">
        <v>91</v>
      </c>
      <c r="E10" s="38">
        <v>36</v>
      </c>
      <c r="F10" s="39" t="s">
        <v>83</v>
      </c>
      <c r="G10" s="40"/>
      <c r="H10" s="41" t="s">
        <v>84</v>
      </c>
      <c r="I10" s="42"/>
      <c r="J10" s="28"/>
    </row>
    <row r="11" spans="1:9" s="33" customFormat="1" ht="34.5" customHeight="1">
      <c r="A11" s="34" t="s">
        <v>92</v>
      </c>
      <c r="B11" s="36" t="s">
        <v>93</v>
      </c>
      <c r="C11" s="36" t="s">
        <v>94</v>
      </c>
      <c r="D11" s="37" t="s">
        <v>91</v>
      </c>
      <c r="E11" s="38">
        <v>150</v>
      </c>
      <c r="F11" s="39" t="s">
        <v>83</v>
      </c>
      <c r="G11" s="40"/>
      <c r="H11" s="41" t="s">
        <v>84</v>
      </c>
      <c r="I11" s="42"/>
    </row>
    <row r="12" spans="1:9" s="33" customFormat="1" ht="34.5" customHeight="1">
      <c r="A12" s="34" t="s">
        <v>92</v>
      </c>
      <c r="B12" s="36" t="s">
        <v>95</v>
      </c>
      <c r="C12" s="36" t="s">
        <v>94</v>
      </c>
      <c r="D12" s="37" t="s">
        <v>91</v>
      </c>
      <c r="E12" s="38">
        <v>360</v>
      </c>
      <c r="F12" s="37" t="s">
        <v>83</v>
      </c>
      <c r="G12" s="40"/>
      <c r="H12" s="41" t="s">
        <v>84</v>
      </c>
      <c r="I12" s="42"/>
    </row>
    <row r="13" spans="1:9" s="33" customFormat="1" ht="34.5" customHeight="1">
      <c r="A13" s="43" t="s">
        <v>96</v>
      </c>
      <c r="B13" s="44" t="s">
        <v>97</v>
      </c>
      <c r="C13" s="44" t="s">
        <v>98</v>
      </c>
      <c r="D13" s="37" t="s">
        <v>99</v>
      </c>
      <c r="E13" s="23">
        <v>3500</v>
      </c>
      <c r="F13" s="37" t="s">
        <v>83</v>
      </c>
      <c r="G13" s="45"/>
      <c r="H13" s="41" t="s">
        <v>84</v>
      </c>
      <c r="I13" s="46"/>
    </row>
    <row r="14" spans="1:9" s="33" customFormat="1" ht="34.5" customHeight="1">
      <c r="A14" s="43" t="s">
        <v>96</v>
      </c>
      <c r="B14" s="44" t="s">
        <v>100</v>
      </c>
      <c r="C14" s="44" t="s">
        <v>0</v>
      </c>
      <c r="D14" s="37" t="s">
        <v>99</v>
      </c>
      <c r="E14" s="23">
        <v>20</v>
      </c>
      <c r="F14" s="37" t="s">
        <v>83</v>
      </c>
      <c r="G14" s="45"/>
      <c r="H14" s="47"/>
      <c r="I14" s="41" t="s">
        <v>84</v>
      </c>
    </row>
    <row r="15" spans="1:9" s="33" customFormat="1" ht="34.5" customHeight="1">
      <c r="A15" s="43" t="s">
        <v>96</v>
      </c>
      <c r="B15" s="48" t="s">
        <v>101</v>
      </c>
      <c r="C15" s="44" t="s">
        <v>102</v>
      </c>
      <c r="D15" s="37" t="s">
        <v>99</v>
      </c>
      <c r="E15" s="23">
        <v>150</v>
      </c>
      <c r="F15" s="37" t="s">
        <v>83</v>
      </c>
      <c r="G15" s="45"/>
      <c r="H15" s="41" t="s">
        <v>84</v>
      </c>
      <c r="I15" s="46"/>
    </row>
    <row r="16" spans="1:10" s="28" customFormat="1" ht="34.5" customHeight="1">
      <c r="A16" s="43" t="s">
        <v>103</v>
      </c>
      <c r="B16" s="44" t="s">
        <v>104</v>
      </c>
      <c r="C16" s="36" t="s">
        <v>105</v>
      </c>
      <c r="D16" s="37" t="s">
        <v>106</v>
      </c>
      <c r="E16" s="23">
        <v>1500</v>
      </c>
      <c r="F16" s="37" t="s">
        <v>83</v>
      </c>
      <c r="G16" s="45"/>
      <c r="H16" s="41" t="s">
        <v>84</v>
      </c>
      <c r="I16" s="41"/>
      <c r="J16" s="33"/>
    </row>
    <row r="17" spans="1:10" s="51" customFormat="1" ht="34.5" customHeight="1">
      <c r="A17" s="43" t="s">
        <v>107</v>
      </c>
      <c r="B17" s="49" t="s">
        <v>108</v>
      </c>
      <c r="C17" s="36" t="s">
        <v>90</v>
      </c>
      <c r="D17" s="37" t="s">
        <v>106</v>
      </c>
      <c r="E17" s="23">
        <v>380</v>
      </c>
      <c r="F17" s="37" t="s">
        <v>83</v>
      </c>
      <c r="G17" s="50"/>
      <c r="H17" s="41" t="s">
        <v>84</v>
      </c>
      <c r="I17" s="46"/>
      <c r="J17" s="33"/>
    </row>
    <row r="18" spans="1:10" s="51" customFormat="1" ht="34.5" customHeight="1">
      <c r="A18" s="43" t="s">
        <v>107</v>
      </c>
      <c r="B18" s="44" t="s">
        <v>109</v>
      </c>
      <c r="C18" s="44" t="s">
        <v>110</v>
      </c>
      <c r="D18" s="37" t="s">
        <v>106</v>
      </c>
      <c r="E18" s="52">
        <v>1029</v>
      </c>
      <c r="F18" s="37" t="s">
        <v>83</v>
      </c>
      <c r="G18" s="50"/>
      <c r="H18" s="41" t="s">
        <v>84</v>
      </c>
      <c r="I18" s="46"/>
      <c r="J18" s="33"/>
    </row>
    <row r="19" spans="1:10" s="33" customFormat="1" ht="25.5" customHeight="1">
      <c r="A19" s="53" t="s">
        <v>111</v>
      </c>
      <c r="B19" s="54"/>
      <c r="C19" s="54"/>
      <c r="D19" s="55"/>
      <c r="E19" s="56">
        <f>SUM(E20:E20)</f>
        <v>20</v>
      </c>
      <c r="F19" s="55"/>
      <c r="G19" s="57"/>
      <c r="H19" s="58"/>
      <c r="I19" s="59"/>
      <c r="J19" s="28"/>
    </row>
    <row r="20" spans="1:10" s="33" customFormat="1" ht="36.75" customHeight="1">
      <c r="A20" s="37" t="s">
        <v>112</v>
      </c>
      <c r="B20" s="35" t="s">
        <v>113</v>
      </c>
      <c r="C20" s="35" t="s">
        <v>114</v>
      </c>
      <c r="D20" s="37" t="s">
        <v>115</v>
      </c>
      <c r="E20" s="60">
        <v>20</v>
      </c>
      <c r="F20" s="37" t="s">
        <v>83</v>
      </c>
      <c r="G20" s="61"/>
      <c r="H20" s="37"/>
      <c r="I20" s="41" t="s">
        <v>84</v>
      </c>
      <c r="J20" s="51"/>
    </row>
    <row r="21" spans="1:9" s="33" customFormat="1" ht="25.5" customHeight="1">
      <c r="A21" s="62" t="s">
        <v>116</v>
      </c>
      <c r="B21" s="63"/>
      <c r="C21" s="63"/>
      <c r="D21" s="62"/>
      <c r="E21" s="64">
        <f>SUM(E22:E60)</f>
        <v>1116</v>
      </c>
      <c r="F21" s="62"/>
      <c r="G21" s="65"/>
      <c r="H21" s="58"/>
      <c r="I21" s="62"/>
    </row>
    <row r="22" spans="1:9" s="33" customFormat="1" ht="37.5" customHeight="1">
      <c r="A22" s="66" t="s">
        <v>117</v>
      </c>
      <c r="B22" s="67" t="s">
        <v>118</v>
      </c>
      <c r="C22" s="67" t="s">
        <v>1</v>
      </c>
      <c r="D22" s="68" t="s">
        <v>116</v>
      </c>
      <c r="E22" s="69">
        <v>10</v>
      </c>
      <c r="F22" s="68" t="s">
        <v>83</v>
      </c>
      <c r="G22" s="67"/>
      <c r="H22" s="67"/>
      <c r="I22" s="41" t="s">
        <v>84</v>
      </c>
    </row>
    <row r="23" spans="1:10" s="70" customFormat="1" ht="37.5" customHeight="1">
      <c r="A23" s="66" t="s">
        <v>117</v>
      </c>
      <c r="B23" s="67" t="s">
        <v>119</v>
      </c>
      <c r="C23" s="67" t="s">
        <v>2</v>
      </c>
      <c r="D23" s="68" t="s">
        <v>116</v>
      </c>
      <c r="E23" s="69">
        <v>10</v>
      </c>
      <c r="F23" s="68" t="s">
        <v>83</v>
      </c>
      <c r="G23" s="67"/>
      <c r="H23" s="67"/>
      <c r="I23" s="41" t="s">
        <v>84</v>
      </c>
      <c r="J23" s="33"/>
    </row>
    <row r="24" spans="1:10" s="70" customFormat="1" ht="37.5" customHeight="1">
      <c r="A24" s="66" t="s">
        <v>117</v>
      </c>
      <c r="B24" s="67" t="s">
        <v>120</v>
      </c>
      <c r="C24" s="67" t="s">
        <v>3</v>
      </c>
      <c r="D24" s="68" t="s">
        <v>116</v>
      </c>
      <c r="E24" s="69">
        <v>10</v>
      </c>
      <c r="F24" s="68" t="s">
        <v>83</v>
      </c>
      <c r="G24" s="67"/>
      <c r="H24" s="71"/>
      <c r="I24" s="41" t="s">
        <v>84</v>
      </c>
      <c r="J24" s="33"/>
    </row>
    <row r="25" spans="1:9" s="70" customFormat="1" ht="37.5" customHeight="1">
      <c r="A25" s="66" t="s">
        <v>117</v>
      </c>
      <c r="B25" s="67" t="s">
        <v>121</v>
      </c>
      <c r="C25" s="67" t="s">
        <v>4</v>
      </c>
      <c r="D25" s="68" t="s">
        <v>116</v>
      </c>
      <c r="E25" s="69">
        <v>5</v>
      </c>
      <c r="F25" s="68" t="s">
        <v>83</v>
      </c>
      <c r="G25" s="67"/>
      <c r="H25" s="67"/>
      <c r="I25" s="41" t="s">
        <v>84</v>
      </c>
    </row>
    <row r="26" spans="1:9" s="70" customFormat="1" ht="37.5" customHeight="1">
      <c r="A26" s="66" t="s">
        <v>117</v>
      </c>
      <c r="B26" s="67" t="s">
        <v>5</v>
      </c>
      <c r="C26" s="67" t="s">
        <v>6</v>
      </c>
      <c r="D26" s="68" t="s">
        <v>116</v>
      </c>
      <c r="E26" s="69">
        <v>5</v>
      </c>
      <c r="F26" s="68" t="s">
        <v>83</v>
      </c>
      <c r="G26" s="67"/>
      <c r="H26" s="71"/>
      <c r="I26" s="41" t="s">
        <v>84</v>
      </c>
    </row>
    <row r="27" spans="1:9" s="70" customFormat="1" ht="37.5" customHeight="1">
      <c r="A27" s="66" t="s">
        <v>117</v>
      </c>
      <c r="B27" s="67" t="s">
        <v>7</v>
      </c>
      <c r="C27" s="67" t="s">
        <v>8</v>
      </c>
      <c r="D27" s="68" t="s">
        <v>116</v>
      </c>
      <c r="E27" s="69">
        <v>5</v>
      </c>
      <c r="F27" s="68" t="s">
        <v>83</v>
      </c>
      <c r="G27" s="67"/>
      <c r="H27" s="67"/>
      <c r="I27" s="41" t="s">
        <v>84</v>
      </c>
    </row>
    <row r="28" spans="1:9" s="70" customFormat="1" ht="37.5" customHeight="1">
      <c r="A28" s="66" t="s">
        <v>117</v>
      </c>
      <c r="B28" s="67" t="s">
        <v>9</v>
      </c>
      <c r="C28" s="67" t="s">
        <v>10</v>
      </c>
      <c r="D28" s="68" t="s">
        <v>116</v>
      </c>
      <c r="E28" s="69">
        <v>5</v>
      </c>
      <c r="F28" s="68" t="s">
        <v>83</v>
      </c>
      <c r="G28" s="67"/>
      <c r="H28" s="67"/>
      <c r="I28" s="41" t="s">
        <v>84</v>
      </c>
    </row>
    <row r="29" spans="1:9" s="70" customFormat="1" ht="37.5" customHeight="1">
      <c r="A29" s="66" t="s">
        <v>117</v>
      </c>
      <c r="B29" s="67" t="s">
        <v>11</v>
      </c>
      <c r="C29" s="67" t="s">
        <v>12</v>
      </c>
      <c r="D29" s="68" t="s">
        <v>116</v>
      </c>
      <c r="E29" s="69">
        <v>5</v>
      </c>
      <c r="F29" s="68" t="s">
        <v>83</v>
      </c>
      <c r="G29" s="72"/>
      <c r="H29" s="73"/>
      <c r="I29" s="41" t="s">
        <v>84</v>
      </c>
    </row>
    <row r="30" spans="1:9" s="70" customFormat="1" ht="37.5" customHeight="1">
      <c r="A30" s="66" t="s">
        <v>117</v>
      </c>
      <c r="B30" s="67" t="s">
        <v>13</v>
      </c>
      <c r="C30" s="67" t="s">
        <v>14</v>
      </c>
      <c r="D30" s="68" t="s">
        <v>116</v>
      </c>
      <c r="E30" s="69">
        <v>5</v>
      </c>
      <c r="F30" s="68" t="s">
        <v>83</v>
      </c>
      <c r="G30" s="72"/>
      <c r="H30" s="73"/>
      <c r="I30" s="41" t="s">
        <v>84</v>
      </c>
    </row>
    <row r="31" spans="1:9" s="70" customFormat="1" ht="37.5" customHeight="1">
      <c r="A31" s="66" t="s">
        <v>117</v>
      </c>
      <c r="B31" s="67" t="s">
        <v>15</v>
      </c>
      <c r="C31" s="67" t="s">
        <v>16</v>
      </c>
      <c r="D31" s="68" t="s">
        <v>116</v>
      </c>
      <c r="E31" s="69">
        <v>5</v>
      </c>
      <c r="F31" s="68" t="s">
        <v>83</v>
      </c>
      <c r="G31" s="72"/>
      <c r="H31" s="73"/>
      <c r="I31" s="41" t="s">
        <v>84</v>
      </c>
    </row>
    <row r="32" spans="1:88" s="75" customFormat="1" ht="37.5" customHeight="1">
      <c r="A32" s="66" t="s">
        <v>117</v>
      </c>
      <c r="B32" s="67" t="s">
        <v>17</v>
      </c>
      <c r="C32" s="67" t="s">
        <v>18</v>
      </c>
      <c r="D32" s="68" t="s">
        <v>116</v>
      </c>
      <c r="E32" s="69">
        <v>5</v>
      </c>
      <c r="F32" s="68" t="s">
        <v>83</v>
      </c>
      <c r="G32" s="72"/>
      <c r="H32" s="73"/>
      <c r="I32" s="41" t="s">
        <v>84</v>
      </c>
      <c r="J32" s="70"/>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row>
    <row r="33" spans="1:10" s="74" customFormat="1" ht="37.5" customHeight="1">
      <c r="A33" s="66" t="s">
        <v>117</v>
      </c>
      <c r="B33" s="67" t="s">
        <v>19</v>
      </c>
      <c r="C33" s="67" t="s">
        <v>20</v>
      </c>
      <c r="D33" s="68" t="s">
        <v>116</v>
      </c>
      <c r="E33" s="69">
        <v>5</v>
      </c>
      <c r="F33" s="68" t="s">
        <v>83</v>
      </c>
      <c r="G33" s="72"/>
      <c r="H33" s="73"/>
      <c r="I33" s="41" t="s">
        <v>84</v>
      </c>
      <c r="J33" s="70"/>
    </row>
    <row r="34" spans="1:9" s="74" customFormat="1" ht="37.5" customHeight="1">
      <c r="A34" s="66" t="s">
        <v>117</v>
      </c>
      <c r="B34" s="67" t="s">
        <v>21</v>
      </c>
      <c r="C34" s="67" t="s">
        <v>22</v>
      </c>
      <c r="D34" s="68" t="s">
        <v>116</v>
      </c>
      <c r="E34" s="69">
        <v>10</v>
      </c>
      <c r="F34" s="68" t="s">
        <v>83</v>
      </c>
      <c r="G34" s="72"/>
      <c r="H34" s="73"/>
      <c r="I34" s="41" t="s">
        <v>84</v>
      </c>
    </row>
    <row r="35" spans="1:88" s="70" customFormat="1" ht="37.5" customHeight="1">
      <c r="A35" s="66" t="s">
        <v>117</v>
      </c>
      <c r="B35" s="67" t="s">
        <v>23</v>
      </c>
      <c r="C35" s="67" t="s">
        <v>24</v>
      </c>
      <c r="D35" s="68" t="s">
        <v>116</v>
      </c>
      <c r="E35" s="69">
        <v>5</v>
      </c>
      <c r="F35" s="68" t="s">
        <v>83</v>
      </c>
      <c r="G35" s="72"/>
      <c r="H35" s="73"/>
      <c r="I35" s="41" t="s">
        <v>84</v>
      </c>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row>
    <row r="36" spans="1:88" s="70" customFormat="1" ht="37.5" customHeight="1">
      <c r="A36" s="66" t="s">
        <v>117</v>
      </c>
      <c r="B36" s="67" t="s">
        <v>25</v>
      </c>
      <c r="C36" s="67" t="s">
        <v>14</v>
      </c>
      <c r="D36" s="68" t="s">
        <v>116</v>
      </c>
      <c r="E36" s="69">
        <v>5</v>
      </c>
      <c r="F36" s="68" t="s">
        <v>83</v>
      </c>
      <c r="G36" s="72"/>
      <c r="H36" s="73"/>
      <c r="I36" s="41" t="s">
        <v>84</v>
      </c>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row>
    <row r="37" spans="1:88" s="70" customFormat="1" ht="37.5" customHeight="1">
      <c r="A37" s="66" t="s">
        <v>117</v>
      </c>
      <c r="B37" s="67" t="s">
        <v>26</v>
      </c>
      <c r="C37" s="67" t="s">
        <v>27</v>
      </c>
      <c r="D37" s="68" t="s">
        <v>116</v>
      </c>
      <c r="E37" s="69">
        <v>5</v>
      </c>
      <c r="F37" s="68" t="s">
        <v>83</v>
      </c>
      <c r="G37" s="72"/>
      <c r="H37" s="73"/>
      <c r="I37" s="41" t="s">
        <v>84</v>
      </c>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row>
    <row r="38" spans="1:88" s="70" customFormat="1" ht="37.5" customHeight="1">
      <c r="A38" s="66" t="s">
        <v>117</v>
      </c>
      <c r="B38" s="67" t="s">
        <v>28</v>
      </c>
      <c r="C38" s="67" t="s">
        <v>29</v>
      </c>
      <c r="D38" s="68" t="s">
        <v>116</v>
      </c>
      <c r="E38" s="69">
        <v>5</v>
      </c>
      <c r="F38" s="68" t="s">
        <v>83</v>
      </c>
      <c r="G38" s="72"/>
      <c r="H38" s="73"/>
      <c r="I38" s="41" t="s">
        <v>84</v>
      </c>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row>
    <row r="39" spans="1:88" s="70" customFormat="1" ht="37.5" customHeight="1">
      <c r="A39" s="66" t="s">
        <v>117</v>
      </c>
      <c r="B39" s="67" t="s">
        <v>30</v>
      </c>
      <c r="C39" s="67" t="s">
        <v>31</v>
      </c>
      <c r="D39" s="68" t="s">
        <v>116</v>
      </c>
      <c r="E39" s="69">
        <v>5</v>
      </c>
      <c r="F39" s="68" t="s">
        <v>83</v>
      </c>
      <c r="G39" s="72"/>
      <c r="H39" s="73"/>
      <c r="I39" s="41" t="s">
        <v>84</v>
      </c>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row>
    <row r="40" spans="1:88" s="70" customFormat="1" ht="37.5" customHeight="1">
      <c r="A40" s="66" t="s">
        <v>117</v>
      </c>
      <c r="B40" s="67" t="s">
        <v>30</v>
      </c>
      <c r="C40" s="67" t="s">
        <v>32</v>
      </c>
      <c r="D40" s="68" t="s">
        <v>116</v>
      </c>
      <c r="E40" s="69">
        <v>5</v>
      </c>
      <c r="F40" s="68" t="s">
        <v>83</v>
      </c>
      <c r="G40" s="72"/>
      <c r="H40" s="73"/>
      <c r="I40" s="41" t="s">
        <v>84</v>
      </c>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row>
    <row r="41" spans="1:88" s="70" customFormat="1" ht="37.5" customHeight="1">
      <c r="A41" s="66" t="s">
        <v>117</v>
      </c>
      <c r="B41" s="67" t="s">
        <v>33</v>
      </c>
      <c r="C41" s="67" t="s">
        <v>34</v>
      </c>
      <c r="D41" s="68" t="s">
        <v>116</v>
      </c>
      <c r="E41" s="69">
        <v>5</v>
      </c>
      <c r="F41" s="68" t="s">
        <v>83</v>
      </c>
      <c r="G41" s="72"/>
      <c r="H41" s="73"/>
      <c r="I41" s="41" t="s">
        <v>84</v>
      </c>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row>
    <row r="42" spans="1:88" s="70" customFormat="1" ht="37.5" customHeight="1">
      <c r="A42" s="66" t="s">
        <v>117</v>
      </c>
      <c r="B42" s="67" t="s">
        <v>35</v>
      </c>
      <c r="C42" s="67" t="s">
        <v>36</v>
      </c>
      <c r="D42" s="68" t="s">
        <v>116</v>
      </c>
      <c r="E42" s="69">
        <v>5</v>
      </c>
      <c r="F42" s="68" t="s">
        <v>83</v>
      </c>
      <c r="G42" s="72"/>
      <c r="H42" s="73"/>
      <c r="I42" s="41" t="s">
        <v>84</v>
      </c>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row>
    <row r="43" spans="1:88" s="70" customFormat="1" ht="37.5" customHeight="1">
      <c r="A43" s="66" t="s">
        <v>117</v>
      </c>
      <c r="B43" s="67" t="s">
        <v>37</v>
      </c>
      <c r="C43" s="67" t="s">
        <v>38</v>
      </c>
      <c r="D43" s="68" t="s">
        <v>116</v>
      </c>
      <c r="E43" s="69">
        <v>5</v>
      </c>
      <c r="F43" s="68" t="s">
        <v>83</v>
      </c>
      <c r="G43" s="72"/>
      <c r="H43" s="73"/>
      <c r="I43" s="41" t="s">
        <v>84</v>
      </c>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row>
    <row r="44" spans="1:10" s="76" customFormat="1" ht="37.5" customHeight="1">
      <c r="A44" s="66" t="s">
        <v>117</v>
      </c>
      <c r="B44" s="67" t="s">
        <v>39</v>
      </c>
      <c r="C44" s="67" t="s">
        <v>40</v>
      </c>
      <c r="D44" s="68" t="s">
        <v>116</v>
      </c>
      <c r="E44" s="69">
        <v>5</v>
      </c>
      <c r="F44" s="68" t="s">
        <v>83</v>
      </c>
      <c r="G44" s="72"/>
      <c r="H44" s="67"/>
      <c r="I44" s="41" t="s">
        <v>84</v>
      </c>
      <c r="J44" s="74"/>
    </row>
    <row r="45" spans="1:10" s="77" customFormat="1" ht="37.5" customHeight="1">
      <c r="A45" s="66" t="s">
        <v>117</v>
      </c>
      <c r="B45" s="67" t="s">
        <v>39</v>
      </c>
      <c r="C45" s="67" t="s">
        <v>41</v>
      </c>
      <c r="D45" s="68" t="s">
        <v>116</v>
      </c>
      <c r="E45" s="69">
        <v>5</v>
      </c>
      <c r="F45" s="68" t="s">
        <v>83</v>
      </c>
      <c r="G45" s="72"/>
      <c r="H45" s="67"/>
      <c r="I45" s="41" t="s">
        <v>84</v>
      </c>
      <c r="J45" s="74"/>
    </row>
    <row r="46" spans="1:10" s="77" customFormat="1" ht="37.5" customHeight="1">
      <c r="A46" s="66" t="s">
        <v>117</v>
      </c>
      <c r="B46" s="67" t="s">
        <v>42</v>
      </c>
      <c r="C46" s="67" t="s">
        <v>43</v>
      </c>
      <c r="D46" s="68" t="s">
        <v>116</v>
      </c>
      <c r="E46" s="69">
        <v>10</v>
      </c>
      <c r="F46" s="68" t="s">
        <v>83</v>
      </c>
      <c r="G46" s="72"/>
      <c r="H46" s="67"/>
      <c r="I46" s="41" t="s">
        <v>84</v>
      </c>
      <c r="J46" s="76"/>
    </row>
    <row r="47" spans="1:9" s="77" customFormat="1" ht="37.5" customHeight="1">
      <c r="A47" s="66" t="s">
        <v>117</v>
      </c>
      <c r="B47" s="67" t="s">
        <v>44</v>
      </c>
      <c r="C47" s="67" t="s">
        <v>45</v>
      </c>
      <c r="D47" s="68" t="s">
        <v>116</v>
      </c>
      <c r="E47" s="69">
        <v>5</v>
      </c>
      <c r="F47" s="68" t="s">
        <v>83</v>
      </c>
      <c r="G47" s="72"/>
      <c r="H47" s="67"/>
      <c r="I47" s="41" t="s">
        <v>84</v>
      </c>
    </row>
    <row r="48" spans="1:9" s="77" customFormat="1" ht="37.5" customHeight="1">
      <c r="A48" s="66" t="s">
        <v>117</v>
      </c>
      <c r="B48" s="67" t="s">
        <v>44</v>
      </c>
      <c r="C48" s="67" t="s">
        <v>46</v>
      </c>
      <c r="D48" s="68" t="s">
        <v>116</v>
      </c>
      <c r="E48" s="69">
        <v>5</v>
      </c>
      <c r="F48" s="68" t="s">
        <v>83</v>
      </c>
      <c r="G48" s="72"/>
      <c r="H48" s="73"/>
      <c r="I48" s="41" t="s">
        <v>84</v>
      </c>
    </row>
    <row r="49" spans="1:9" s="77" customFormat="1" ht="37.5" customHeight="1">
      <c r="A49" s="66" t="s">
        <v>117</v>
      </c>
      <c r="B49" s="67" t="s">
        <v>47</v>
      </c>
      <c r="C49" s="67" t="s">
        <v>48</v>
      </c>
      <c r="D49" s="68" t="s">
        <v>116</v>
      </c>
      <c r="E49" s="69">
        <v>10</v>
      </c>
      <c r="F49" s="68" t="s">
        <v>83</v>
      </c>
      <c r="G49" s="72"/>
      <c r="H49" s="67"/>
      <c r="I49" s="41" t="s">
        <v>84</v>
      </c>
    </row>
    <row r="50" spans="1:9" s="77" customFormat="1" ht="37.5" customHeight="1">
      <c r="A50" s="66" t="s">
        <v>117</v>
      </c>
      <c r="B50" s="67" t="s">
        <v>49</v>
      </c>
      <c r="C50" s="67" t="s">
        <v>50</v>
      </c>
      <c r="D50" s="68" t="s">
        <v>116</v>
      </c>
      <c r="E50" s="69">
        <v>10</v>
      </c>
      <c r="F50" s="68" t="s">
        <v>83</v>
      </c>
      <c r="G50" s="72"/>
      <c r="H50" s="67"/>
      <c r="I50" s="41" t="s">
        <v>84</v>
      </c>
    </row>
    <row r="51" spans="1:9" s="77" customFormat="1" ht="37.5" customHeight="1">
      <c r="A51" s="66" t="s">
        <v>117</v>
      </c>
      <c r="B51" s="67" t="s">
        <v>51</v>
      </c>
      <c r="C51" s="67" t="s">
        <v>52</v>
      </c>
      <c r="D51" s="68" t="s">
        <v>116</v>
      </c>
      <c r="E51" s="69">
        <v>5</v>
      </c>
      <c r="F51" s="68" t="s">
        <v>83</v>
      </c>
      <c r="G51" s="72"/>
      <c r="H51" s="73"/>
      <c r="I51" s="41" t="s">
        <v>84</v>
      </c>
    </row>
    <row r="52" spans="1:9" s="77" customFormat="1" ht="37.5" customHeight="1">
      <c r="A52" s="66" t="s">
        <v>117</v>
      </c>
      <c r="B52" s="67" t="s">
        <v>53</v>
      </c>
      <c r="C52" s="67" t="s">
        <v>54</v>
      </c>
      <c r="D52" s="68" t="s">
        <v>116</v>
      </c>
      <c r="E52" s="69">
        <v>5</v>
      </c>
      <c r="F52" s="68" t="s">
        <v>83</v>
      </c>
      <c r="G52" s="72"/>
      <c r="H52" s="67"/>
      <c r="I52" s="41" t="s">
        <v>84</v>
      </c>
    </row>
    <row r="53" spans="1:9" s="77" customFormat="1" ht="37.5" customHeight="1">
      <c r="A53" s="66" t="s">
        <v>117</v>
      </c>
      <c r="B53" s="67" t="s">
        <v>55</v>
      </c>
      <c r="C53" s="67" t="s">
        <v>56</v>
      </c>
      <c r="D53" s="68" t="s">
        <v>116</v>
      </c>
      <c r="E53" s="69">
        <v>15</v>
      </c>
      <c r="F53" s="68" t="s">
        <v>83</v>
      </c>
      <c r="G53" s="72"/>
      <c r="H53" s="67"/>
      <c r="I53" s="41" t="s">
        <v>84</v>
      </c>
    </row>
    <row r="54" spans="1:9" s="77" customFormat="1" ht="37.5" customHeight="1">
      <c r="A54" s="66" t="s">
        <v>122</v>
      </c>
      <c r="B54" s="67" t="s">
        <v>123</v>
      </c>
      <c r="C54" s="67" t="s">
        <v>124</v>
      </c>
      <c r="D54" s="68" t="s">
        <v>116</v>
      </c>
      <c r="E54" s="69">
        <v>150</v>
      </c>
      <c r="F54" s="68" t="s">
        <v>83</v>
      </c>
      <c r="G54" s="72"/>
      <c r="H54" s="41" t="s">
        <v>84</v>
      </c>
      <c r="I54" s="78"/>
    </row>
    <row r="55" spans="1:9" s="77" customFormat="1" ht="37.5" customHeight="1">
      <c r="A55" s="79" t="s">
        <v>122</v>
      </c>
      <c r="B55" s="80" t="s">
        <v>125</v>
      </c>
      <c r="C55" s="81" t="s">
        <v>124</v>
      </c>
      <c r="D55" s="82" t="s">
        <v>116</v>
      </c>
      <c r="E55" s="83">
        <v>150</v>
      </c>
      <c r="F55" s="68" t="s">
        <v>83</v>
      </c>
      <c r="G55" s="72"/>
      <c r="H55" s="41" t="s">
        <v>84</v>
      </c>
      <c r="I55" s="78"/>
    </row>
    <row r="56" spans="1:9" s="77" customFormat="1" ht="37.5" customHeight="1">
      <c r="A56" s="79" t="s">
        <v>122</v>
      </c>
      <c r="B56" s="81" t="s">
        <v>126</v>
      </c>
      <c r="C56" s="81" t="s">
        <v>124</v>
      </c>
      <c r="D56" s="82" t="s">
        <v>116</v>
      </c>
      <c r="E56" s="83">
        <v>3</v>
      </c>
      <c r="F56" s="68" t="s">
        <v>83</v>
      </c>
      <c r="G56" s="72"/>
      <c r="H56" s="41" t="s">
        <v>84</v>
      </c>
      <c r="I56" s="78"/>
    </row>
    <row r="57" spans="1:9" s="77" customFormat="1" ht="37.5" customHeight="1">
      <c r="A57" s="79" t="s">
        <v>122</v>
      </c>
      <c r="B57" s="81" t="s">
        <v>127</v>
      </c>
      <c r="C57" s="81" t="s">
        <v>124</v>
      </c>
      <c r="D57" s="82" t="s">
        <v>116</v>
      </c>
      <c r="E57" s="83">
        <v>10</v>
      </c>
      <c r="F57" s="68" t="s">
        <v>83</v>
      </c>
      <c r="G57" s="72"/>
      <c r="H57" s="41" t="s">
        <v>84</v>
      </c>
      <c r="I57" s="78"/>
    </row>
    <row r="58" spans="1:9" s="77" customFormat="1" ht="37.5" customHeight="1">
      <c r="A58" s="79" t="s">
        <v>122</v>
      </c>
      <c r="B58" s="81" t="s">
        <v>57</v>
      </c>
      <c r="C58" s="81" t="s">
        <v>128</v>
      </c>
      <c r="D58" s="82" t="s">
        <v>116</v>
      </c>
      <c r="E58" s="83">
        <v>38</v>
      </c>
      <c r="F58" s="68" t="s">
        <v>83</v>
      </c>
      <c r="G58" s="72"/>
      <c r="H58" s="41" t="s">
        <v>84</v>
      </c>
      <c r="I58" s="78"/>
    </row>
    <row r="59" spans="1:9" s="77" customFormat="1" ht="37.5" customHeight="1">
      <c r="A59" s="84" t="s">
        <v>129</v>
      </c>
      <c r="B59" s="85" t="s">
        <v>130</v>
      </c>
      <c r="C59" s="86" t="s">
        <v>131</v>
      </c>
      <c r="D59" s="87" t="s">
        <v>116</v>
      </c>
      <c r="E59" s="88">
        <v>40</v>
      </c>
      <c r="F59" s="68" t="s">
        <v>83</v>
      </c>
      <c r="G59" s="72"/>
      <c r="H59" s="41" t="s">
        <v>84</v>
      </c>
      <c r="I59" s="78"/>
    </row>
    <row r="60" spans="1:9" s="77" customFormat="1" ht="51" customHeight="1">
      <c r="A60" s="84" t="s">
        <v>129</v>
      </c>
      <c r="B60" s="85" t="s">
        <v>132</v>
      </c>
      <c r="C60" s="86" t="s">
        <v>133</v>
      </c>
      <c r="D60" s="87" t="s">
        <v>116</v>
      </c>
      <c r="E60" s="88">
        <v>520</v>
      </c>
      <c r="F60" s="68" t="s">
        <v>83</v>
      </c>
      <c r="G60" s="72"/>
      <c r="H60" s="41" t="s">
        <v>84</v>
      </c>
      <c r="I60" s="78"/>
    </row>
    <row r="61" spans="1:9" s="77" customFormat="1" ht="26.25" customHeight="1">
      <c r="A61" s="14" t="s">
        <v>134</v>
      </c>
      <c r="B61" s="29"/>
      <c r="C61" s="29"/>
      <c r="D61" s="29"/>
      <c r="E61" s="89">
        <f>SUM(E62:E67)</f>
        <v>120</v>
      </c>
      <c r="F61" s="30"/>
      <c r="G61" s="90"/>
      <c r="H61" s="32"/>
      <c r="I61" s="32"/>
    </row>
    <row r="62" spans="1:9" s="77" customFormat="1" ht="35.25" customHeight="1">
      <c r="A62" s="91" t="s">
        <v>135</v>
      </c>
      <c r="B62" s="92" t="s">
        <v>136</v>
      </c>
      <c r="C62" s="92" t="s">
        <v>137</v>
      </c>
      <c r="D62" s="91" t="s">
        <v>134</v>
      </c>
      <c r="E62" s="93">
        <v>20</v>
      </c>
      <c r="F62" s="24" t="s">
        <v>83</v>
      </c>
      <c r="G62" s="92"/>
      <c r="H62" s="94"/>
      <c r="I62" s="25" t="s">
        <v>84</v>
      </c>
    </row>
    <row r="63" spans="1:9" s="77" customFormat="1" ht="35.25" customHeight="1">
      <c r="A63" s="91" t="s">
        <v>135</v>
      </c>
      <c r="B63" s="92" t="s">
        <v>138</v>
      </c>
      <c r="C63" s="92" t="s">
        <v>58</v>
      </c>
      <c r="D63" s="91" t="s">
        <v>134</v>
      </c>
      <c r="E63" s="93">
        <v>20</v>
      </c>
      <c r="F63" s="24" t="s">
        <v>83</v>
      </c>
      <c r="G63" s="92"/>
      <c r="H63" s="94"/>
      <c r="I63" s="25" t="s">
        <v>84</v>
      </c>
    </row>
    <row r="64" spans="1:9" s="77" customFormat="1" ht="35.25" customHeight="1">
      <c r="A64" s="91" t="s">
        <v>135</v>
      </c>
      <c r="B64" s="92" t="s">
        <v>139</v>
      </c>
      <c r="C64" s="92" t="s">
        <v>140</v>
      </c>
      <c r="D64" s="91" t="s">
        <v>134</v>
      </c>
      <c r="E64" s="93">
        <v>20</v>
      </c>
      <c r="F64" s="24" t="s">
        <v>83</v>
      </c>
      <c r="G64" s="92"/>
      <c r="H64" s="94"/>
      <c r="I64" s="25" t="s">
        <v>84</v>
      </c>
    </row>
    <row r="65" spans="1:9" s="77" customFormat="1" ht="35.25" customHeight="1">
      <c r="A65" s="91" t="s">
        <v>135</v>
      </c>
      <c r="B65" s="92" t="s">
        <v>141</v>
      </c>
      <c r="C65" s="92" t="s">
        <v>142</v>
      </c>
      <c r="D65" s="91" t="s">
        <v>134</v>
      </c>
      <c r="E65" s="93">
        <v>20</v>
      </c>
      <c r="F65" s="24" t="s">
        <v>83</v>
      </c>
      <c r="G65" s="92"/>
      <c r="H65" s="94"/>
      <c r="I65" s="25" t="s">
        <v>84</v>
      </c>
    </row>
    <row r="66" spans="1:9" s="77" customFormat="1" ht="35.25" customHeight="1">
      <c r="A66" s="91" t="s">
        <v>135</v>
      </c>
      <c r="B66" s="92" t="s">
        <v>141</v>
      </c>
      <c r="C66" s="92" t="s">
        <v>143</v>
      </c>
      <c r="D66" s="91" t="s">
        <v>134</v>
      </c>
      <c r="E66" s="93">
        <v>20</v>
      </c>
      <c r="F66" s="24" t="s">
        <v>83</v>
      </c>
      <c r="G66" s="92"/>
      <c r="H66" s="94"/>
      <c r="I66" s="25" t="s">
        <v>84</v>
      </c>
    </row>
    <row r="67" spans="1:9" s="77" customFormat="1" ht="35.25" customHeight="1">
      <c r="A67" s="91" t="s">
        <v>135</v>
      </c>
      <c r="B67" s="92" t="s">
        <v>141</v>
      </c>
      <c r="C67" s="92" t="s">
        <v>144</v>
      </c>
      <c r="D67" s="91" t="s">
        <v>134</v>
      </c>
      <c r="E67" s="93">
        <v>20</v>
      </c>
      <c r="F67" s="24" t="s">
        <v>83</v>
      </c>
      <c r="G67" s="92"/>
      <c r="H67" s="94"/>
      <c r="I67" s="25" t="s">
        <v>84</v>
      </c>
    </row>
    <row r="68" spans="1:9" s="77" customFormat="1" ht="25.5" customHeight="1">
      <c r="A68" s="14" t="s">
        <v>145</v>
      </c>
      <c r="B68" s="29"/>
      <c r="C68" s="29"/>
      <c r="D68" s="29"/>
      <c r="E68" s="89">
        <f>SUM(E69:E73)</f>
        <v>55</v>
      </c>
      <c r="F68" s="30"/>
      <c r="G68" s="90"/>
      <c r="H68" s="32"/>
      <c r="I68" s="32"/>
    </row>
    <row r="69" spans="1:9" s="77" customFormat="1" ht="60.75" customHeight="1">
      <c r="A69" s="95" t="s">
        <v>146</v>
      </c>
      <c r="B69" s="81" t="s">
        <v>147</v>
      </c>
      <c r="C69" s="80" t="s">
        <v>148</v>
      </c>
      <c r="D69" s="81" t="s">
        <v>149</v>
      </c>
      <c r="E69" s="96">
        <v>3</v>
      </c>
      <c r="F69" s="95" t="s">
        <v>83</v>
      </c>
      <c r="G69" s="97"/>
      <c r="H69" s="98" t="s">
        <v>84</v>
      </c>
      <c r="I69" s="97"/>
    </row>
    <row r="70" spans="1:9" s="77" customFormat="1" ht="60.75" customHeight="1">
      <c r="A70" s="39" t="s">
        <v>146</v>
      </c>
      <c r="B70" s="92" t="s">
        <v>150</v>
      </c>
      <c r="C70" s="44" t="s">
        <v>148</v>
      </c>
      <c r="D70" s="92" t="s">
        <v>151</v>
      </c>
      <c r="E70" s="93">
        <v>6</v>
      </c>
      <c r="F70" s="95" t="s">
        <v>83</v>
      </c>
      <c r="G70" s="39"/>
      <c r="H70" s="41" t="s">
        <v>84</v>
      </c>
      <c r="I70" s="99"/>
    </row>
    <row r="71" spans="1:10" s="76" customFormat="1" ht="40.5" customHeight="1">
      <c r="A71" s="39" t="s">
        <v>146</v>
      </c>
      <c r="B71" s="85" t="s">
        <v>152</v>
      </c>
      <c r="C71" s="44" t="s">
        <v>153</v>
      </c>
      <c r="D71" s="44" t="s">
        <v>153</v>
      </c>
      <c r="E71" s="100">
        <v>16</v>
      </c>
      <c r="F71" s="39" t="s">
        <v>154</v>
      </c>
      <c r="G71" s="39" t="s">
        <v>155</v>
      </c>
      <c r="H71" s="41" t="s">
        <v>84</v>
      </c>
      <c r="I71" s="101"/>
      <c r="J71" s="77"/>
    </row>
    <row r="72" spans="1:10" s="76" customFormat="1" ht="40.5" customHeight="1">
      <c r="A72" s="39" t="s">
        <v>146</v>
      </c>
      <c r="B72" s="92" t="s">
        <v>156</v>
      </c>
      <c r="C72" s="92" t="s">
        <v>59</v>
      </c>
      <c r="D72" s="91" t="s">
        <v>157</v>
      </c>
      <c r="E72" s="93">
        <v>20</v>
      </c>
      <c r="F72" s="39" t="s">
        <v>154</v>
      </c>
      <c r="G72" s="39" t="s">
        <v>155</v>
      </c>
      <c r="H72" s="41" t="s">
        <v>84</v>
      </c>
      <c r="I72" s="99"/>
      <c r="J72" s="77"/>
    </row>
    <row r="73" spans="1:10" s="102" customFormat="1" ht="40.5" customHeight="1">
      <c r="A73" s="39" t="s">
        <v>146</v>
      </c>
      <c r="B73" s="92" t="s">
        <v>158</v>
      </c>
      <c r="C73" s="92" t="s">
        <v>60</v>
      </c>
      <c r="D73" s="92" t="s">
        <v>159</v>
      </c>
      <c r="E73" s="93">
        <v>10</v>
      </c>
      <c r="F73" s="39" t="s">
        <v>154</v>
      </c>
      <c r="G73" s="39" t="s">
        <v>155</v>
      </c>
      <c r="H73" s="41" t="s">
        <v>84</v>
      </c>
      <c r="I73" s="99"/>
      <c r="J73" s="76"/>
    </row>
    <row r="74" spans="1:10" s="105" customFormat="1" ht="25.5" customHeight="1">
      <c r="A74" s="55" t="s">
        <v>160</v>
      </c>
      <c r="B74" s="54"/>
      <c r="C74" s="103"/>
      <c r="D74" s="103"/>
      <c r="E74" s="104">
        <f>E75+E76+E77+E78+E79+E80+E81+E82+E83+E84+E85+E86+E87+E88+E89+E90+E91+E92+E93+E94+E95</f>
        <v>1022</v>
      </c>
      <c r="F74" s="55"/>
      <c r="G74" s="103"/>
      <c r="H74" s="103"/>
      <c r="I74" s="103"/>
      <c r="J74" s="76"/>
    </row>
    <row r="75" spans="1:10" s="105" customFormat="1" ht="34.5" customHeight="1">
      <c r="A75" s="24" t="s">
        <v>161</v>
      </c>
      <c r="B75" s="106" t="s">
        <v>162</v>
      </c>
      <c r="C75" s="48" t="s">
        <v>163</v>
      </c>
      <c r="D75" s="24" t="s">
        <v>160</v>
      </c>
      <c r="E75" s="107">
        <v>50</v>
      </c>
      <c r="F75" s="24" t="s">
        <v>83</v>
      </c>
      <c r="G75" s="48"/>
      <c r="H75" s="25" t="s">
        <v>84</v>
      </c>
      <c r="I75" s="48"/>
      <c r="J75" s="102"/>
    </row>
    <row r="76" spans="1:9" s="105" customFormat="1" ht="34.5" customHeight="1">
      <c r="A76" s="24" t="s">
        <v>161</v>
      </c>
      <c r="B76" s="106" t="s">
        <v>164</v>
      </c>
      <c r="C76" s="48" t="s">
        <v>163</v>
      </c>
      <c r="D76" s="24" t="s">
        <v>160</v>
      </c>
      <c r="E76" s="107">
        <v>56</v>
      </c>
      <c r="F76" s="24" t="s">
        <v>83</v>
      </c>
      <c r="G76" s="48"/>
      <c r="H76" s="25" t="s">
        <v>84</v>
      </c>
      <c r="I76" s="48"/>
    </row>
    <row r="77" spans="1:10" s="102" customFormat="1" ht="34.5" customHeight="1">
      <c r="A77" s="24" t="s">
        <v>161</v>
      </c>
      <c r="B77" s="106" t="s">
        <v>165</v>
      </c>
      <c r="C77" s="48" t="s">
        <v>163</v>
      </c>
      <c r="D77" s="24" t="s">
        <v>160</v>
      </c>
      <c r="E77" s="107">
        <v>6</v>
      </c>
      <c r="F77" s="24" t="s">
        <v>83</v>
      </c>
      <c r="G77" s="48"/>
      <c r="H77" s="25" t="s">
        <v>84</v>
      </c>
      <c r="I77" s="48"/>
      <c r="J77" s="105"/>
    </row>
    <row r="78" spans="1:10" s="102" customFormat="1" ht="34.5" customHeight="1">
      <c r="A78" s="24" t="s">
        <v>161</v>
      </c>
      <c r="B78" s="106" t="s">
        <v>166</v>
      </c>
      <c r="C78" s="48" t="s">
        <v>167</v>
      </c>
      <c r="D78" s="24" t="s">
        <v>160</v>
      </c>
      <c r="E78" s="107">
        <v>80</v>
      </c>
      <c r="F78" s="24" t="s">
        <v>83</v>
      </c>
      <c r="G78" s="48"/>
      <c r="H78" s="25" t="s">
        <v>84</v>
      </c>
      <c r="I78" s="48"/>
      <c r="J78" s="105"/>
    </row>
    <row r="79" spans="1:9" s="102" customFormat="1" ht="34.5" customHeight="1">
      <c r="A79" s="24" t="s">
        <v>161</v>
      </c>
      <c r="B79" s="106" t="s">
        <v>168</v>
      </c>
      <c r="C79" s="48" t="s">
        <v>169</v>
      </c>
      <c r="D79" s="24" t="s">
        <v>160</v>
      </c>
      <c r="E79" s="107">
        <v>10</v>
      </c>
      <c r="F79" s="24" t="s">
        <v>83</v>
      </c>
      <c r="G79" s="48"/>
      <c r="H79" s="25"/>
      <c r="I79" s="25" t="s">
        <v>84</v>
      </c>
    </row>
    <row r="80" spans="1:9" s="102" customFormat="1" ht="34.5" customHeight="1">
      <c r="A80" s="24" t="s">
        <v>161</v>
      </c>
      <c r="B80" s="106" t="s">
        <v>170</v>
      </c>
      <c r="C80" s="48" t="s">
        <v>171</v>
      </c>
      <c r="D80" s="24" t="s">
        <v>160</v>
      </c>
      <c r="E80" s="107">
        <v>10</v>
      </c>
      <c r="F80" s="24" t="s">
        <v>83</v>
      </c>
      <c r="G80" s="48"/>
      <c r="H80" s="25"/>
      <c r="I80" s="25" t="s">
        <v>84</v>
      </c>
    </row>
    <row r="81" spans="1:10" ht="34.5" customHeight="1">
      <c r="A81" s="24" t="s">
        <v>161</v>
      </c>
      <c r="B81" s="106" t="s">
        <v>172</v>
      </c>
      <c r="C81" s="48" t="s">
        <v>173</v>
      </c>
      <c r="D81" s="24" t="s">
        <v>160</v>
      </c>
      <c r="E81" s="107">
        <v>10</v>
      </c>
      <c r="F81" s="24" t="s">
        <v>83</v>
      </c>
      <c r="G81" s="48"/>
      <c r="H81" s="25"/>
      <c r="I81" s="25" t="s">
        <v>84</v>
      </c>
      <c r="J81" s="102"/>
    </row>
    <row r="82" spans="1:10" s="70" customFormat="1" ht="34.5" customHeight="1">
      <c r="A82" s="24" t="s">
        <v>161</v>
      </c>
      <c r="B82" s="106" t="s">
        <v>174</v>
      </c>
      <c r="C82" s="48" t="s">
        <v>173</v>
      </c>
      <c r="D82" s="24" t="s">
        <v>160</v>
      </c>
      <c r="E82" s="107">
        <v>10</v>
      </c>
      <c r="F82" s="24" t="s">
        <v>83</v>
      </c>
      <c r="G82" s="48"/>
      <c r="H82" s="25" t="s">
        <v>84</v>
      </c>
      <c r="I82" s="25"/>
      <c r="J82" s="102"/>
    </row>
    <row r="83" spans="1:10" s="70" customFormat="1" ht="34.5" customHeight="1">
      <c r="A83" s="24" t="s">
        <v>161</v>
      </c>
      <c r="B83" s="85" t="s">
        <v>175</v>
      </c>
      <c r="C83" s="85" t="s">
        <v>176</v>
      </c>
      <c r="D83" s="24" t="s">
        <v>160</v>
      </c>
      <c r="E83" s="107">
        <v>50</v>
      </c>
      <c r="F83" s="24" t="s">
        <v>83</v>
      </c>
      <c r="G83" s="101"/>
      <c r="H83" s="25" t="s">
        <v>84</v>
      </c>
      <c r="I83" s="41"/>
      <c r="J83"/>
    </row>
    <row r="84" spans="1:9" s="70" customFormat="1" ht="34.5" customHeight="1">
      <c r="A84" s="24" t="s">
        <v>161</v>
      </c>
      <c r="B84" s="106" t="s">
        <v>177</v>
      </c>
      <c r="C84" s="85" t="s">
        <v>176</v>
      </c>
      <c r="D84" s="24" t="s">
        <v>160</v>
      </c>
      <c r="E84" s="107">
        <v>80</v>
      </c>
      <c r="F84" s="24" t="s">
        <v>83</v>
      </c>
      <c r="G84" s="101"/>
      <c r="H84" s="25" t="s">
        <v>84</v>
      </c>
      <c r="I84" s="41"/>
    </row>
    <row r="85" spans="1:9" s="70" customFormat="1" ht="34.5" customHeight="1">
      <c r="A85" s="24" t="s">
        <v>161</v>
      </c>
      <c r="B85" s="106" t="s">
        <v>178</v>
      </c>
      <c r="C85" s="85" t="s">
        <v>179</v>
      </c>
      <c r="D85" s="24" t="s">
        <v>160</v>
      </c>
      <c r="E85" s="107">
        <v>15</v>
      </c>
      <c r="F85" s="24" t="s">
        <v>83</v>
      </c>
      <c r="G85" s="101"/>
      <c r="H85" s="25" t="s">
        <v>84</v>
      </c>
      <c r="I85" s="41"/>
    </row>
    <row r="86" spans="1:9" s="70" customFormat="1" ht="34.5" customHeight="1">
      <c r="A86" s="24" t="s">
        <v>161</v>
      </c>
      <c r="B86" s="106" t="s">
        <v>178</v>
      </c>
      <c r="C86" s="85" t="s">
        <v>180</v>
      </c>
      <c r="D86" s="24" t="s">
        <v>160</v>
      </c>
      <c r="E86" s="107">
        <v>15</v>
      </c>
      <c r="F86" s="24" t="s">
        <v>83</v>
      </c>
      <c r="G86" s="101"/>
      <c r="H86" s="25" t="s">
        <v>84</v>
      </c>
      <c r="I86" s="41"/>
    </row>
    <row r="87" spans="1:9" s="70" customFormat="1" ht="34.5" customHeight="1">
      <c r="A87" s="24" t="s">
        <v>161</v>
      </c>
      <c r="B87" s="106" t="s">
        <v>178</v>
      </c>
      <c r="C87" s="106" t="s">
        <v>181</v>
      </c>
      <c r="D87" s="24" t="s">
        <v>160</v>
      </c>
      <c r="E87" s="107">
        <v>15</v>
      </c>
      <c r="F87" s="24" t="s">
        <v>83</v>
      </c>
      <c r="G87" s="101"/>
      <c r="H87" s="25" t="s">
        <v>84</v>
      </c>
      <c r="I87" s="41"/>
    </row>
    <row r="88" spans="1:9" s="70" customFormat="1" ht="34.5" customHeight="1">
      <c r="A88" s="24" t="s">
        <v>161</v>
      </c>
      <c r="B88" s="106" t="s">
        <v>178</v>
      </c>
      <c r="C88" s="106" t="s">
        <v>182</v>
      </c>
      <c r="D88" s="24" t="s">
        <v>160</v>
      </c>
      <c r="E88" s="107">
        <v>15</v>
      </c>
      <c r="F88" s="24" t="s">
        <v>83</v>
      </c>
      <c r="G88" s="101"/>
      <c r="H88" s="25" t="s">
        <v>84</v>
      </c>
      <c r="I88" s="41"/>
    </row>
    <row r="89" spans="1:10" s="75" customFormat="1" ht="34.5" customHeight="1">
      <c r="A89" s="24" t="s">
        <v>161</v>
      </c>
      <c r="B89" s="106" t="s">
        <v>178</v>
      </c>
      <c r="C89" s="106" t="s">
        <v>183</v>
      </c>
      <c r="D89" s="24" t="s">
        <v>160</v>
      </c>
      <c r="E89" s="107">
        <v>15</v>
      </c>
      <c r="F89" s="24" t="s">
        <v>83</v>
      </c>
      <c r="G89" s="101"/>
      <c r="H89" s="25" t="s">
        <v>84</v>
      </c>
      <c r="I89" s="41"/>
      <c r="J89" s="70"/>
    </row>
    <row r="90" spans="1:9" s="70" customFormat="1" ht="34.5" customHeight="1">
      <c r="A90" s="24" t="s">
        <v>161</v>
      </c>
      <c r="B90" s="106" t="s">
        <v>178</v>
      </c>
      <c r="C90" s="106" t="s">
        <v>184</v>
      </c>
      <c r="D90" s="24" t="s">
        <v>160</v>
      </c>
      <c r="E90" s="107">
        <v>15</v>
      </c>
      <c r="F90" s="24" t="s">
        <v>83</v>
      </c>
      <c r="G90" s="101"/>
      <c r="H90" s="25" t="s">
        <v>84</v>
      </c>
      <c r="I90" s="41"/>
    </row>
    <row r="91" spans="1:10" s="70" customFormat="1" ht="34.5" customHeight="1">
      <c r="A91" s="24" t="s">
        <v>161</v>
      </c>
      <c r="B91" s="106" t="s">
        <v>185</v>
      </c>
      <c r="C91" s="106" t="s">
        <v>186</v>
      </c>
      <c r="D91" s="24" t="s">
        <v>160</v>
      </c>
      <c r="E91" s="107">
        <v>10</v>
      </c>
      <c r="F91" s="24" t="s">
        <v>83</v>
      </c>
      <c r="G91" s="101"/>
      <c r="H91" s="25" t="s">
        <v>84</v>
      </c>
      <c r="I91" s="41"/>
      <c r="J91" s="75"/>
    </row>
    <row r="92" spans="1:10" s="108" customFormat="1" ht="34.5" customHeight="1">
      <c r="A92" s="24" t="s">
        <v>161</v>
      </c>
      <c r="B92" s="106" t="s">
        <v>187</v>
      </c>
      <c r="C92" s="106" t="s">
        <v>186</v>
      </c>
      <c r="D92" s="24" t="s">
        <v>160</v>
      </c>
      <c r="E92" s="107">
        <v>60</v>
      </c>
      <c r="F92" s="24" t="s">
        <v>83</v>
      </c>
      <c r="G92" s="101"/>
      <c r="H92" s="25" t="s">
        <v>84</v>
      </c>
      <c r="I92" s="41"/>
      <c r="J92" s="70"/>
    </row>
    <row r="93" spans="1:9" s="70" customFormat="1" ht="34.5" customHeight="1">
      <c r="A93" s="24" t="s">
        <v>161</v>
      </c>
      <c r="B93" s="106" t="s">
        <v>188</v>
      </c>
      <c r="C93" s="106" t="s">
        <v>186</v>
      </c>
      <c r="D93" s="24" t="s">
        <v>160</v>
      </c>
      <c r="E93" s="107">
        <v>50</v>
      </c>
      <c r="F93" s="24" t="s">
        <v>83</v>
      </c>
      <c r="G93" s="101"/>
      <c r="H93" s="25" t="s">
        <v>84</v>
      </c>
      <c r="I93" s="41"/>
    </row>
    <row r="94" spans="1:10" s="70" customFormat="1" ht="34.5" customHeight="1">
      <c r="A94" s="24" t="s">
        <v>161</v>
      </c>
      <c r="B94" s="106" t="s">
        <v>189</v>
      </c>
      <c r="C94" s="106" t="s">
        <v>186</v>
      </c>
      <c r="D94" s="24" t="s">
        <v>160</v>
      </c>
      <c r="E94" s="107">
        <v>400</v>
      </c>
      <c r="F94" s="24" t="s">
        <v>83</v>
      </c>
      <c r="G94" s="101"/>
      <c r="H94" s="25" t="s">
        <v>84</v>
      </c>
      <c r="I94" s="41"/>
      <c r="J94" s="108"/>
    </row>
    <row r="95" spans="1:9" s="70" customFormat="1" ht="34.5" customHeight="1">
      <c r="A95" s="24" t="s">
        <v>161</v>
      </c>
      <c r="B95" s="106" t="s">
        <v>190</v>
      </c>
      <c r="C95" s="106" t="s">
        <v>191</v>
      </c>
      <c r="D95" s="24" t="s">
        <v>160</v>
      </c>
      <c r="E95" s="107">
        <v>50</v>
      </c>
      <c r="F95" s="24" t="s">
        <v>83</v>
      </c>
      <c r="G95" s="101"/>
      <c r="H95" s="25" t="s">
        <v>84</v>
      </c>
      <c r="I95" s="41"/>
    </row>
    <row r="96" spans="1:9" s="70" customFormat="1" ht="25.5" customHeight="1">
      <c r="A96" s="109" t="s">
        <v>192</v>
      </c>
      <c r="B96" s="54"/>
      <c r="C96" s="54"/>
      <c r="D96" s="110"/>
      <c r="E96" s="104">
        <f>SUM(E97:E116)</f>
        <v>350</v>
      </c>
      <c r="F96" s="111"/>
      <c r="G96" s="112"/>
      <c r="H96" s="112"/>
      <c r="I96" s="113"/>
    </row>
    <row r="97" spans="1:9" s="70" customFormat="1" ht="34.5" customHeight="1">
      <c r="A97" s="114" t="s">
        <v>193</v>
      </c>
      <c r="B97" s="115" t="s">
        <v>194</v>
      </c>
      <c r="C97" s="115" t="s">
        <v>195</v>
      </c>
      <c r="D97" s="114" t="s">
        <v>192</v>
      </c>
      <c r="E97" s="88">
        <v>10</v>
      </c>
      <c r="F97" s="116" t="s">
        <v>83</v>
      </c>
      <c r="G97" s="117"/>
      <c r="H97" s="25" t="s">
        <v>84</v>
      </c>
      <c r="I97" s="118"/>
    </row>
    <row r="98" spans="1:9" s="70" customFormat="1" ht="34.5" customHeight="1">
      <c r="A98" s="114" t="s">
        <v>193</v>
      </c>
      <c r="B98" s="115" t="s">
        <v>194</v>
      </c>
      <c r="C98" s="119" t="s">
        <v>196</v>
      </c>
      <c r="D98" s="114" t="s">
        <v>192</v>
      </c>
      <c r="E98" s="88">
        <v>10</v>
      </c>
      <c r="F98" s="116" t="s">
        <v>83</v>
      </c>
      <c r="G98" s="117"/>
      <c r="H98" s="25" t="s">
        <v>84</v>
      </c>
      <c r="I98" s="118"/>
    </row>
    <row r="99" spans="1:9" s="70" customFormat="1" ht="34.5" customHeight="1">
      <c r="A99" s="114" t="s">
        <v>193</v>
      </c>
      <c r="B99" s="115" t="s">
        <v>194</v>
      </c>
      <c r="C99" s="119" t="s">
        <v>197</v>
      </c>
      <c r="D99" s="114" t="s">
        <v>192</v>
      </c>
      <c r="E99" s="88">
        <v>10</v>
      </c>
      <c r="F99" s="116" t="s">
        <v>83</v>
      </c>
      <c r="G99" s="117"/>
      <c r="H99" s="25" t="s">
        <v>84</v>
      </c>
      <c r="I99" s="118"/>
    </row>
    <row r="100" spans="1:10" ht="34.5" customHeight="1">
      <c r="A100" s="114" t="s">
        <v>193</v>
      </c>
      <c r="B100" s="115" t="s">
        <v>194</v>
      </c>
      <c r="C100" s="119" t="s">
        <v>198</v>
      </c>
      <c r="D100" s="114" t="s">
        <v>192</v>
      </c>
      <c r="E100" s="88">
        <v>20</v>
      </c>
      <c r="F100" s="116" t="s">
        <v>83</v>
      </c>
      <c r="G100" s="117"/>
      <c r="H100" s="25" t="s">
        <v>84</v>
      </c>
      <c r="I100" s="118"/>
      <c r="J100" s="70"/>
    </row>
    <row r="101" spans="1:10" ht="34.5" customHeight="1">
      <c r="A101" s="114" t="s">
        <v>193</v>
      </c>
      <c r="B101" s="115" t="s">
        <v>194</v>
      </c>
      <c r="C101" s="119" t="s">
        <v>199</v>
      </c>
      <c r="D101" s="114" t="s">
        <v>192</v>
      </c>
      <c r="E101" s="88">
        <v>40</v>
      </c>
      <c r="F101" s="116" t="s">
        <v>83</v>
      </c>
      <c r="G101" s="117"/>
      <c r="H101" s="25" t="s">
        <v>84</v>
      </c>
      <c r="I101" s="118"/>
      <c r="J101" s="70"/>
    </row>
    <row r="102" spans="1:9" ht="34.5" customHeight="1">
      <c r="A102" s="114" t="s">
        <v>193</v>
      </c>
      <c r="B102" s="115" t="s">
        <v>194</v>
      </c>
      <c r="C102" s="119" t="s">
        <v>200</v>
      </c>
      <c r="D102" s="114" t="s">
        <v>192</v>
      </c>
      <c r="E102" s="88">
        <v>20</v>
      </c>
      <c r="F102" s="116" t="s">
        <v>83</v>
      </c>
      <c r="G102" s="117"/>
      <c r="H102" s="25" t="s">
        <v>84</v>
      </c>
      <c r="I102" s="118"/>
    </row>
    <row r="103" spans="1:9" ht="34.5" customHeight="1">
      <c r="A103" s="114" t="s">
        <v>193</v>
      </c>
      <c r="B103" s="115" t="s">
        <v>194</v>
      </c>
      <c r="C103" s="119" t="s">
        <v>201</v>
      </c>
      <c r="D103" s="114" t="s">
        <v>192</v>
      </c>
      <c r="E103" s="88">
        <v>40</v>
      </c>
      <c r="F103" s="116" t="s">
        <v>83</v>
      </c>
      <c r="G103" s="117"/>
      <c r="H103" s="25" t="s">
        <v>84</v>
      </c>
      <c r="I103" s="118"/>
    </row>
    <row r="104" spans="1:9" ht="34.5" customHeight="1">
      <c r="A104" s="114" t="s">
        <v>193</v>
      </c>
      <c r="B104" s="115" t="s">
        <v>194</v>
      </c>
      <c r="C104" s="119" t="s">
        <v>202</v>
      </c>
      <c r="D104" s="114" t="s">
        <v>192</v>
      </c>
      <c r="E104" s="88">
        <v>20</v>
      </c>
      <c r="F104" s="116" t="s">
        <v>83</v>
      </c>
      <c r="G104" s="117"/>
      <c r="H104" s="25" t="s">
        <v>84</v>
      </c>
      <c r="I104" s="118"/>
    </row>
    <row r="105" spans="1:9" ht="34.5" customHeight="1">
      <c r="A105" s="114" t="s">
        <v>193</v>
      </c>
      <c r="B105" s="115" t="s">
        <v>194</v>
      </c>
      <c r="C105" s="119" t="s">
        <v>203</v>
      </c>
      <c r="D105" s="114" t="s">
        <v>192</v>
      </c>
      <c r="E105" s="88">
        <v>20</v>
      </c>
      <c r="F105" s="116" t="s">
        <v>83</v>
      </c>
      <c r="G105" s="117"/>
      <c r="H105" s="25" t="s">
        <v>84</v>
      </c>
      <c r="I105" s="118"/>
    </row>
    <row r="106" spans="1:9" ht="34.5" customHeight="1">
      <c r="A106" s="114" t="s">
        <v>193</v>
      </c>
      <c r="B106" s="115" t="s">
        <v>194</v>
      </c>
      <c r="C106" s="119" t="s">
        <v>204</v>
      </c>
      <c r="D106" s="114" t="s">
        <v>192</v>
      </c>
      <c r="E106" s="88">
        <v>10</v>
      </c>
      <c r="F106" s="116" t="s">
        <v>83</v>
      </c>
      <c r="G106" s="117"/>
      <c r="H106" s="25" t="s">
        <v>84</v>
      </c>
      <c r="I106" s="118"/>
    </row>
    <row r="107" spans="1:9" ht="34.5" customHeight="1">
      <c r="A107" s="114" t="s">
        <v>193</v>
      </c>
      <c r="B107" s="115" t="s">
        <v>194</v>
      </c>
      <c r="C107" s="119" t="s">
        <v>205</v>
      </c>
      <c r="D107" s="114" t="s">
        <v>192</v>
      </c>
      <c r="E107" s="88">
        <v>10</v>
      </c>
      <c r="F107" s="116" t="s">
        <v>83</v>
      </c>
      <c r="G107" s="117"/>
      <c r="H107" s="25" t="s">
        <v>84</v>
      </c>
      <c r="I107" s="118"/>
    </row>
    <row r="108" spans="1:9" ht="34.5" customHeight="1">
      <c r="A108" s="114" t="s">
        <v>193</v>
      </c>
      <c r="B108" s="115" t="s">
        <v>194</v>
      </c>
      <c r="C108" s="119" t="s">
        <v>206</v>
      </c>
      <c r="D108" s="114" t="s">
        <v>192</v>
      </c>
      <c r="E108" s="88">
        <v>10</v>
      </c>
      <c r="F108" s="116" t="s">
        <v>83</v>
      </c>
      <c r="G108" s="117"/>
      <c r="H108" s="25" t="s">
        <v>84</v>
      </c>
      <c r="I108" s="118"/>
    </row>
    <row r="109" spans="1:9" ht="34.5" customHeight="1">
      <c r="A109" s="114" t="s">
        <v>193</v>
      </c>
      <c r="B109" s="115" t="s">
        <v>194</v>
      </c>
      <c r="C109" s="119" t="s">
        <v>207</v>
      </c>
      <c r="D109" s="114" t="s">
        <v>192</v>
      </c>
      <c r="E109" s="88">
        <v>20</v>
      </c>
      <c r="F109" s="116" t="s">
        <v>83</v>
      </c>
      <c r="G109" s="117"/>
      <c r="H109" s="25" t="s">
        <v>84</v>
      </c>
      <c r="I109" s="118"/>
    </row>
    <row r="110" spans="1:9" ht="34.5" customHeight="1">
      <c r="A110" s="114" t="s">
        <v>193</v>
      </c>
      <c r="B110" s="115" t="s">
        <v>194</v>
      </c>
      <c r="C110" s="119" t="s">
        <v>208</v>
      </c>
      <c r="D110" s="114" t="s">
        <v>192</v>
      </c>
      <c r="E110" s="88">
        <v>10</v>
      </c>
      <c r="F110" s="116" t="s">
        <v>83</v>
      </c>
      <c r="G110" s="117"/>
      <c r="H110" s="25" t="s">
        <v>84</v>
      </c>
      <c r="I110" s="118"/>
    </row>
    <row r="111" spans="1:9" ht="34.5" customHeight="1">
      <c r="A111" s="114" t="s">
        <v>193</v>
      </c>
      <c r="B111" s="115" t="s">
        <v>194</v>
      </c>
      <c r="C111" s="119" t="s">
        <v>209</v>
      </c>
      <c r="D111" s="114" t="s">
        <v>192</v>
      </c>
      <c r="E111" s="88">
        <v>10</v>
      </c>
      <c r="F111" s="116" t="s">
        <v>83</v>
      </c>
      <c r="G111" s="117"/>
      <c r="H111" s="25" t="s">
        <v>84</v>
      </c>
      <c r="I111" s="118"/>
    </row>
    <row r="112" spans="1:9" ht="34.5" customHeight="1">
      <c r="A112" s="114" t="s">
        <v>193</v>
      </c>
      <c r="B112" s="115" t="s">
        <v>194</v>
      </c>
      <c r="C112" s="119" t="s">
        <v>210</v>
      </c>
      <c r="D112" s="114" t="s">
        <v>192</v>
      </c>
      <c r="E112" s="88">
        <v>20</v>
      </c>
      <c r="F112" s="116" t="s">
        <v>83</v>
      </c>
      <c r="G112" s="117"/>
      <c r="H112" s="25" t="s">
        <v>84</v>
      </c>
      <c r="I112" s="118"/>
    </row>
    <row r="113" spans="1:9" ht="34.5" customHeight="1">
      <c r="A113" s="114" t="s">
        <v>193</v>
      </c>
      <c r="B113" s="115" t="s">
        <v>194</v>
      </c>
      <c r="C113" s="119" t="s">
        <v>211</v>
      </c>
      <c r="D113" s="114" t="s">
        <v>192</v>
      </c>
      <c r="E113" s="88">
        <v>20</v>
      </c>
      <c r="F113" s="116" t="s">
        <v>83</v>
      </c>
      <c r="G113" s="117"/>
      <c r="H113" s="25" t="s">
        <v>84</v>
      </c>
      <c r="I113" s="118"/>
    </row>
    <row r="114" spans="1:9" ht="34.5" customHeight="1">
      <c r="A114" s="114" t="s">
        <v>193</v>
      </c>
      <c r="B114" s="115" t="s">
        <v>194</v>
      </c>
      <c r="C114" s="119" t="s">
        <v>212</v>
      </c>
      <c r="D114" s="114" t="s">
        <v>192</v>
      </c>
      <c r="E114" s="88">
        <v>20</v>
      </c>
      <c r="F114" s="116" t="s">
        <v>83</v>
      </c>
      <c r="G114" s="117"/>
      <c r="H114" s="25" t="s">
        <v>84</v>
      </c>
      <c r="I114" s="118"/>
    </row>
    <row r="115" spans="1:9" ht="34.5" customHeight="1">
      <c r="A115" s="114" t="s">
        <v>193</v>
      </c>
      <c r="B115" s="115" t="s">
        <v>194</v>
      </c>
      <c r="C115" s="119" t="s">
        <v>213</v>
      </c>
      <c r="D115" s="114" t="s">
        <v>192</v>
      </c>
      <c r="E115" s="88">
        <v>10</v>
      </c>
      <c r="F115" s="116" t="s">
        <v>83</v>
      </c>
      <c r="G115" s="117"/>
      <c r="H115" s="25" t="s">
        <v>84</v>
      </c>
      <c r="I115" s="118"/>
    </row>
    <row r="116" spans="1:9" ht="34.5" customHeight="1">
      <c r="A116" s="114" t="s">
        <v>193</v>
      </c>
      <c r="B116" s="115" t="s">
        <v>194</v>
      </c>
      <c r="C116" s="119" t="s">
        <v>214</v>
      </c>
      <c r="D116" s="114" t="s">
        <v>192</v>
      </c>
      <c r="E116" s="88">
        <v>20</v>
      </c>
      <c r="F116" s="116" t="s">
        <v>83</v>
      </c>
      <c r="G116" s="117"/>
      <c r="H116" s="25" t="s">
        <v>84</v>
      </c>
      <c r="I116" s="118"/>
    </row>
    <row r="117" spans="1:9" ht="24.75" customHeight="1">
      <c r="A117" s="109" t="s">
        <v>215</v>
      </c>
      <c r="B117" s="110"/>
      <c r="C117" s="110"/>
      <c r="D117" s="110"/>
      <c r="E117" s="104">
        <f>E118+E119+E120</f>
        <v>119</v>
      </c>
      <c r="F117" s="111"/>
      <c r="G117" s="112"/>
      <c r="H117" s="112"/>
      <c r="I117" s="113"/>
    </row>
    <row r="118" spans="1:9" ht="34.5" customHeight="1">
      <c r="A118" s="120" t="s">
        <v>216</v>
      </c>
      <c r="B118" s="121" t="s">
        <v>217</v>
      </c>
      <c r="C118" s="121" t="s">
        <v>218</v>
      </c>
      <c r="D118" s="87" t="s">
        <v>215</v>
      </c>
      <c r="E118" s="88">
        <v>4</v>
      </c>
      <c r="F118" s="116" t="s">
        <v>83</v>
      </c>
      <c r="G118" s="122"/>
      <c r="H118" s="122"/>
      <c r="I118" s="25" t="s">
        <v>84</v>
      </c>
    </row>
    <row r="119" spans="1:9" ht="34.5" customHeight="1">
      <c r="A119" s="120" t="s">
        <v>219</v>
      </c>
      <c r="B119" s="121" t="s">
        <v>220</v>
      </c>
      <c r="C119" s="121" t="s">
        <v>221</v>
      </c>
      <c r="D119" s="87" t="s">
        <v>215</v>
      </c>
      <c r="E119" s="88">
        <v>72</v>
      </c>
      <c r="F119" s="116" t="s">
        <v>83</v>
      </c>
      <c r="G119" s="122"/>
      <c r="H119" s="122"/>
      <c r="I119" s="25" t="s">
        <v>84</v>
      </c>
    </row>
    <row r="120" spans="1:9" ht="34.5" customHeight="1">
      <c r="A120" s="120" t="s">
        <v>219</v>
      </c>
      <c r="B120" s="121" t="s">
        <v>222</v>
      </c>
      <c r="C120" s="121" t="s">
        <v>221</v>
      </c>
      <c r="D120" s="87" t="s">
        <v>215</v>
      </c>
      <c r="E120" s="88">
        <v>43</v>
      </c>
      <c r="F120" s="116" t="s">
        <v>83</v>
      </c>
      <c r="G120" s="122"/>
      <c r="H120" s="122"/>
      <c r="I120" s="25" t="s">
        <v>84</v>
      </c>
    </row>
    <row r="121" spans="1:9" ht="25.5" customHeight="1">
      <c r="A121" s="109" t="s">
        <v>223</v>
      </c>
      <c r="B121" s="110"/>
      <c r="C121" s="110"/>
      <c r="D121" s="110"/>
      <c r="E121" s="104">
        <f>E122</f>
        <v>30</v>
      </c>
      <c r="F121" s="111"/>
      <c r="G121" s="112"/>
      <c r="H121" s="112"/>
      <c r="I121" s="113"/>
    </row>
    <row r="122" spans="1:9" ht="34.5" customHeight="1">
      <c r="A122" s="39" t="s">
        <v>224</v>
      </c>
      <c r="B122" s="85" t="s">
        <v>225</v>
      </c>
      <c r="C122" s="101" t="s">
        <v>226</v>
      </c>
      <c r="D122" s="39" t="s">
        <v>223</v>
      </c>
      <c r="E122" s="23">
        <v>30</v>
      </c>
      <c r="F122" s="39" t="s">
        <v>83</v>
      </c>
      <c r="G122" s="101"/>
      <c r="H122" s="41" t="s">
        <v>84</v>
      </c>
      <c r="I122" s="101"/>
    </row>
    <row r="123" spans="1:9" ht="24.75" customHeight="1">
      <c r="A123" s="55" t="s">
        <v>227</v>
      </c>
      <c r="B123" s="123"/>
      <c r="C123" s="123"/>
      <c r="D123" s="124"/>
      <c r="E123" s="125">
        <f>SUM(E124:E135)</f>
        <v>1577</v>
      </c>
      <c r="F123" s="124"/>
      <c r="G123" s="126"/>
      <c r="H123" s="58"/>
      <c r="I123" s="127"/>
    </row>
    <row r="124" spans="1:10" s="108" customFormat="1" ht="35.25" customHeight="1">
      <c r="A124" s="66" t="s">
        <v>228</v>
      </c>
      <c r="B124" s="36" t="s">
        <v>229</v>
      </c>
      <c r="C124" s="36" t="s">
        <v>157</v>
      </c>
      <c r="D124" s="37" t="s">
        <v>227</v>
      </c>
      <c r="E124" s="23">
        <v>31</v>
      </c>
      <c r="F124" s="37" t="s">
        <v>83</v>
      </c>
      <c r="G124" s="128"/>
      <c r="H124" s="41" t="s">
        <v>84</v>
      </c>
      <c r="I124" s="84"/>
      <c r="J124"/>
    </row>
    <row r="125" spans="1:10" s="108" customFormat="1" ht="35.25" customHeight="1">
      <c r="A125" s="66" t="s">
        <v>228</v>
      </c>
      <c r="B125" s="36" t="s">
        <v>230</v>
      </c>
      <c r="C125" s="36" t="s">
        <v>157</v>
      </c>
      <c r="D125" s="37" t="s">
        <v>227</v>
      </c>
      <c r="E125" s="23">
        <v>92</v>
      </c>
      <c r="F125" s="37" t="s">
        <v>83</v>
      </c>
      <c r="G125" s="128"/>
      <c r="H125" s="41" t="s">
        <v>84</v>
      </c>
      <c r="I125" s="84"/>
      <c r="J125"/>
    </row>
    <row r="126" spans="1:9" s="108" customFormat="1" ht="35.25" customHeight="1">
      <c r="A126" s="66" t="s">
        <v>228</v>
      </c>
      <c r="B126" s="36" t="s">
        <v>231</v>
      </c>
      <c r="C126" s="36" t="s">
        <v>157</v>
      </c>
      <c r="D126" s="37" t="s">
        <v>227</v>
      </c>
      <c r="E126" s="23">
        <v>64</v>
      </c>
      <c r="F126" s="37" t="s">
        <v>83</v>
      </c>
      <c r="G126" s="50"/>
      <c r="H126" s="41" t="s">
        <v>84</v>
      </c>
      <c r="I126" s="84"/>
    </row>
    <row r="127" spans="1:9" s="108" customFormat="1" ht="35.25" customHeight="1">
      <c r="A127" s="66" t="s">
        <v>228</v>
      </c>
      <c r="B127" s="36" t="s">
        <v>232</v>
      </c>
      <c r="C127" s="36" t="s">
        <v>157</v>
      </c>
      <c r="D127" s="37" t="s">
        <v>227</v>
      </c>
      <c r="E127" s="23">
        <v>26</v>
      </c>
      <c r="F127" s="37" t="s">
        <v>83</v>
      </c>
      <c r="G127" s="50"/>
      <c r="H127" s="41" t="s">
        <v>84</v>
      </c>
      <c r="I127" s="84"/>
    </row>
    <row r="128" spans="1:10" ht="35.25" customHeight="1">
      <c r="A128" s="66" t="s">
        <v>228</v>
      </c>
      <c r="B128" s="129" t="s">
        <v>233</v>
      </c>
      <c r="C128" s="129" t="s">
        <v>157</v>
      </c>
      <c r="D128" s="66" t="s">
        <v>227</v>
      </c>
      <c r="E128" s="130">
        <v>17</v>
      </c>
      <c r="F128" s="37" t="s">
        <v>83</v>
      </c>
      <c r="G128" s="50"/>
      <c r="H128" s="41" t="s">
        <v>84</v>
      </c>
      <c r="I128" s="84"/>
      <c r="J128" s="108"/>
    </row>
    <row r="129" spans="1:10" ht="35.25" customHeight="1">
      <c r="A129" s="66" t="s">
        <v>228</v>
      </c>
      <c r="B129" s="36" t="s">
        <v>234</v>
      </c>
      <c r="C129" s="36" t="s">
        <v>157</v>
      </c>
      <c r="D129" s="37" t="s">
        <v>227</v>
      </c>
      <c r="E129" s="23">
        <v>125</v>
      </c>
      <c r="F129" s="37" t="s">
        <v>83</v>
      </c>
      <c r="G129" s="50"/>
      <c r="H129" s="41" t="s">
        <v>84</v>
      </c>
      <c r="I129" s="84"/>
      <c r="J129" s="108"/>
    </row>
    <row r="130" spans="1:10" ht="35.25" customHeight="1">
      <c r="A130" s="66" t="s">
        <v>228</v>
      </c>
      <c r="B130" s="36" t="s">
        <v>235</v>
      </c>
      <c r="C130" s="36" t="s">
        <v>157</v>
      </c>
      <c r="D130" s="37" t="s">
        <v>227</v>
      </c>
      <c r="E130" s="23">
        <v>111</v>
      </c>
      <c r="F130" s="37" t="s">
        <v>83</v>
      </c>
      <c r="G130" s="50"/>
      <c r="H130" s="41" t="s">
        <v>84</v>
      </c>
      <c r="I130" s="84"/>
      <c r="J130" s="108"/>
    </row>
    <row r="131" spans="1:10" ht="35.25" customHeight="1">
      <c r="A131" s="66" t="s">
        <v>228</v>
      </c>
      <c r="B131" s="36" t="s">
        <v>236</v>
      </c>
      <c r="C131" s="36" t="s">
        <v>157</v>
      </c>
      <c r="D131" s="37" t="s">
        <v>227</v>
      </c>
      <c r="E131" s="23">
        <v>6</v>
      </c>
      <c r="F131" s="37" t="s">
        <v>83</v>
      </c>
      <c r="G131" s="50"/>
      <c r="H131" s="41" t="s">
        <v>84</v>
      </c>
      <c r="I131" s="84"/>
      <c r="J131" s="108"/>
    </row>
    <row r="132" spans="1:10" ht="35.25" customHeight="1">
      <c r="A132" s="66" t="s">
        <v>228</v>
      </c>
      <c r="B132" s="36" t="s">
        <v>237</v>
      </c>
      <c r="C132" s="36" t="s">
        <v>238</v>
      </c>
      <c r="D132" s="37" t="s">
        <v>227</v>
      </c>
      <c r="E132" s="23">
        <v>65</v>
      </c>
      <c r="F132" s="37" t="s">
        <v>83</v>
      </c>
      <c r="G132" s="50"/>
      <c r="H132" s="41" t="s">
        <v>84</v>
      </c>
      <c r="I132" s="84"/>
      <c r="J132" s="108"/>
    </row>
    <row r="133" spans="1:10" ht="35.25" customHeight="1">
      <c r="A133" s="66" t="s">
        <v>228</v>
      </c>
      <c r="B133" s="129" t="s">
        <v>239</v>
      </c>
      <c r="C133" s="129" t="s">
        <v>240</v>
      </c>
      <c r="D133" s="66" t="s">
        <v>227</v>
      </c>
      <c r="E133" s="23">
        <v>20</v>
      </c>
      <c r="F133" s="37" t="s">
        <v>83</v>
      </c>
      <c r="G133" s="50"/>
      <c r="H133" s="41" t="s">
        <v>84</v>
      </c>
      <c r="I133" s="84"/>
      <c r="J133" s="108"/>
    </row>
    <row r="134" spans="1:10" ht="35.25" customHeight="1">
      <c r="A134" s="66" t="s">
        <v>228</v>
      </c>
      <c r="B134" s="36" t="s">
        <v>241</v>
      </c>
      <c r="C134" s="36" t="s">
        <v>242</v>
      </c>
      <c r="D134" s="66" t="s">
        <v>227</v>
      </c>
      <c r="E134" s="23">
        <v>1000</v>
      </c>
      <c r="F134" s="37" t="s">
        <v>83</v>
      </c>
      <c r="G134" s="50"/>
      <c r="H134" s="41" t="s">
        <v>84</v>
      </c>
      <c r="I134" s="84"/>
      <c r="J134" s="108"/>
    </row>
    <row r="135" spans="1:9" ht="35.25" customHeight="1">
      <c r="A135" s="66" t="s">
        <v>228</v>
      </c>
      <c r="B135" s="36" t="s">
        <v>243</v>
      </c>
      <c r="C135" s="36" t="s">
        <v>244</v>
      </c>
      <c r="D135" s="66" t="s">
        <v>227</v>
      </c>
      <c r="E135" s="23">
        <v>20</v>
      </c>
      <c r="F135" s="37" t="s">
        <v>83</v>
      </c>
      <c r="G135" s="50"/>
      <c r="H135" s="41" t="s">
        <v>84</v>
      </c>
      <c r="I135" s="84"/>
    </row>
    <row r="136" spans="1:9" ht="27.75" customHeight="1">
      <c r="A136" s="111" t="s">
        <v>245</v>
      </c>
      <c r="B136" s="131"/>
      <c r="C136" s="131"/>
      <c r="D136" s="131"/>
      <c r="E136" s="132">
        <f>SUM(E137:E153)</f>
        <v>3125</v>
      </c>
      <c r="F136" s="131"/>
      <c r="G136" s="131"/>
      <c r="H136" s="131"/>
      <c r="I136" s="131"/>
    </row>
    <row r="137" spans="1:9" ht="34.5" customHeight="1">
      <c r="A137" s="133" t="s">
        <v>246</v>
      </c>
      <c r="B137" s="134" t="s">
        <v>247</v>
      </c>
      <c r="C137" s="134" t="s">
        <v>248</v>
      </c>
      <c r="D137" s="133" t="s">
        <v>61</v>
      </c>
      <c r="E137" s="135">
        <v>690</v>
      </c>
      <c r="F137" s="79" t="s">
        <v>62</v>
      </c>
      <c r="G137" s="136"/>
      <c r="H137" s="41" t="s">
        <v>84</v>
      </c>
      <c r="I137" s="79"/>
    </row>
    <row r="138" spans="1:9" ht="34.5" customHeight="1">
      <c r="A138" s="133" t="s">
        <v>246</v>
      </c>
      <c r="B138" s="134" t="s">
        <v>249</v>
      </c>
      <c r="C138" s="134" t="s">
        <v>250</v>
      </c>
      <c r="D138" s="133" t="s">
        <v>61</v>
      </c>
      <c r="E138" s="135">
        <v>769</v>
      </c>
      <c r="F138" s="79" t="s">
        <v>62</v>
      </c>
      <c r="G138" s="136"/>
      <c r="H138" s="41" t="s">
        <v>84</v>
      </c>
      <c r="I138" s="79"/>
    </row>
    <row r="139" spans="1:9" ht="34.5" customHeight="1">
      <c r="A139" s="133" t="s">
        <v>246</v>
      </c>
      <c r="B139" s="134" t="s">
        <v>251</v>
      </c>
      <c r="C139" s="134" t="s">
        <v>250</v>
      </c>
      <c r="D139" s="133" t="s">
        <v>61</v>
      </c>
      <c r="E139" s="135">
        <v>7</v>
      </c>
      <c r="F139" s="79" t="s">
        <v>62</v>
      </c>
      <c r="G139" s="136"/>
      <c r="H139" s="41" t="s">
        <v>84</v>
      </c>
      <c r="I139" s="79"/>
    </row>
    <row r="140" spans="1:9" ht="34.5" customHeight="1">
      <c r="A140" s="133" t="s">
        <v>246</v>
      </c>
      <c r="B140" s="137" t="s">
        <v>252</v>
      </c>
      <c r="C140" s="137" t="s">
        <v>250</v>
      </c>
      <c r="D140" s="133" t="s">
        <v>61</v>
      </c>
      <c r="E140" s="138">
        <v>34</v>
      </c>
      <c r="F140" s="79" t="s">
        <v>62</v>
      </c>
      <c r="G140" s="139"/>
      <c r="H140" s="41"/>
      <c r="I140" s="41" t="s">
        <v>84</v>
      </c>
    </row>
    <row r="141" spans="1:9" ht="34.5" customHeight="1">
      <c r="A141" s="133" t="s">
        <v>246</v>
      </c>
      <c r="B141" s="137" t="s">
        <v>253</v>
      </c>
      <c r="C141" s="137" t="s">
        <v>254</v>
      </c>
      <c r="D141" s="133" t="s">
        <v>61</v>
      </c>
      <c r="E141" s="138">
        <v>240</v>
      </c>
      <c r="F141" s="79" t="s">
        <v>62</v>
      </c>
      <c r="G141" s="139"/>
      <c r="H141" s="41"/>
      <c r="I141" s="41" t="s">
        <v>84</v>
      </c>
    </row>
    <row r="142" spans="1:9" ht="34.5" customHeight="1">
      <c r="A142" s="133" t="s">
        <v>246</v>
      </c>
      <c r="B142" s="137" t="s">
        <v>255</v>
      </c>
      <c r="C142" s="137" t="s">
        <v>63</v>
      </c>
      <c r="D142" s="133" t="s">
        <v>61</v>
      </c>
      <c r="E142" s="138">
        <v>98</v>
      </c>
      <c r="F142" s="79" t="s">
        <v>62</v>
      </c>
      <c r="G142" s="139"/>
      <c r="H142" s="41"/>
      <c r="I142" s="41" t="s">
        <v>84</v>
      </c>
    </row>
    <row r="143" spans="1:9" ht="34.5" customHeight="1">
      <c r="A143" s="133" t="s">
        <v>246</v>
      </c>
      <c r="B143" s="137" t="s">
        <v>256</v>
      </c>
      <c r="C143" s="137" t="s">
        <v>63</v>
      </c>
      <c r="D143" s="133" t="s">
        <v>61</v>
      </c>
      <c r="E143" s="138">
        <v>99</v>
      </c>
      <c r="F143" s="79" t="s">
        <v>62</v>
      </c>
      <c r="G143" s="139"/>
      <c r="H143" s="41"/>
      <c r="I143" s="41" t="s">
        <v>84</v>
      </c>
    </row>
    <row r="144" spans="1:9" ht="34.5" customHeight="1">
      <c r="A144" s="133" t="s">
        <v>246</v>
      </c>
      <c r="B144" s="137" t="s">
        <v>257</v>
      </c>
      <c r="C144" s="137" t="s">
        <v>258</v>
      </c>
      <c r="D144" s="133" t="s">
        <v>61</v>
      </c>
      <c r="E144" s="138">
        <v>96</v>
      </c>
      <c r="F144" s="79" t="s">
        <v>62</v>
      </c>
      <c r="G144" s="139"/>
      <c r="H144" s="41"/>
      <c r="I144" s="41" t="s">
        <v>84</v>
      </c>
    </row>
    <row r="145" spans="1:9" ht="34.5" customHeight="1">
      <c r="A145" s="133" t="s">
        <v>246</v>
      </c>
      <c r="B145" s="137" t="s">
        <v>259</v>
      </c>
      <c r="C145" s="137" t="s">
        <v>258</v>
      </c>
      <c r="D145" s="133" t="s">
        <v>61</v>
      </c>
      <c r="E145" s="138">
        <v>94</v>
      </c>
      <c r="F145" s="79" t="s">
        <v>62</v>
      </c>
      <c r="G145" s="139"/>
      <c r="H145" s="41"/>
      <c r="I145" s="41" t="s">
        <v>84</v>
      </c>
    </row>
    <row r="146" spans="1:9" ht="34.5" customHeight="1">
      <c r="A146" s="133" t="s">
        <v>246</v>
      </c>
      <c r="B146" s="137" t="s">
        <v>260</v>
      </c>
      <c r="C146" s="137" t="s">
        <v>261</v>
      </c>
      <c r="D146" s="133" t="s">
        <v>61</v>
      </c>
      <c r="E146" s="138">
        <v>247</v>
      </c>
      <c r="F146" s="79" t="s">
        <v>62</v>
      </c>
      <c r="G146" s="139"/>
      <c r="H146" s="41"/>
      <c r="I146" s="41" t="s">
        <v>84</v>
      </c>
    </row>
    <row r="147" spans="1:9" ht="34.5" customHeight="1">
      <c r="A147" s="133" t="s">
        <v>246</v>
      </c>
      <c r="B147" s="137" t="s">
        <v>262</v>
      </c>
      <c r="C147" s="137" t="s">
        <v>263</v>
      </c>
      <c r="D147" s="133" t="s">
        <v>61</v>
      </c>
      <c r="E147" s="138">
        <v>30</v>
      </c>
      <c r="F147" s="79" t="s">
        <v>62</v>
      </c>
      <c r="G147" s="139"/>
      <c r="H147" s="41"/>
      <c r="I147" s="41" t="s">
        <v>84</v>
      </c>
    </row>
    <row r="148" spans="1:9" ht="34.5" customHeight="1">
      <c r="A148" s="133" t="s">
        <v>264</v>
      </c>
      <c r="B148" s="140" t="s">
        <v>265</v>
      </c>
      <c r="C148" s="140" t="s">
        <v>64</v>
      </c>
      <c r="D148" s="133" t="s">
        <v>61</v>
      </c>
      <c r="E148" s="135">
        <v>73</v>
      </c>
      <c r="F148" s="79" t="s">
        <v>62</v>
      </c>
      <c r="G148" s="141"/>
      <c r="H148" s="41" t="s">
        <v>84</v>
      </c>
      <c r="I148" s="79"/>
    </row>
    <row r="149" spans="1:9" ht="34.5" customHeight="1">
      <c r="A149" s="133" t="s">
        <v>264</v>
      </c>
      <c r="B149" s="142" t="s">
        <v>266</v>
      </c>
      <c r="C149" s="142" t="s">
        <v>240</v>
      </c>
      <c r="D149" s="133" t="s">
        <v>61</v>
      </c>
      <c r="E149" s="135">
        <v>34</v>
      </c>
      <c r="F149" s="79" t="s">
        <v>62</v>
      </c>
      <c r="G149" s="141"/>
      <c r="H149" s="41" t="s">
        <v>84</v>
      </c>
      <c r="I149" s="79"/>
    </row>
    <row r="150" spans="1:9" s="143" customFormat="1" ht="34.5" customHeight="1">
      <c r="A150" s="133" t="s">
        <v>267</v>
      </c>
      <c r="B150" s="134" t="s">
        <v>268</v>
      </c>
      <c r="C150" s="134" t="s">
        <v>65</v>
      </c>
      <c r="D150" s="133" t="s">
        <v>61</v>
      </c>
      <c r="E150" s="135">
        <v>128</v>
      </c>
      <c r="F150" s="79" t="s">
        <v>62</v>
      </c>
      <c r="G150" s="139"/>
      <c r="H150" s="98" t="s">
        <v>84</v>
      </c>
      <c r="I150" s="79"/>
    </row>
    <row r="151" spans="1:9" s="143" customFormat="1" ht="34.5" customHeight="1">
      <c r="A151" s="133" t="s">
        <v>267</v>
      </c>
      <c r="B151" s="137" t="s">
        <v>269</v>
      </c>
      <c r="C151" s="137" t="s">
        <v>65</v>
      </c>
      <c r="D151" s="133" t="s">
        <v>61</v>
      </c>
      <c r="E151" s="138">
        <v>47</v>
      </c>
      <c r="F151" s="79" t="s">
        <v>62</v>
      </c>
      <c r="G151" s="139"/>
      <c r="H151" s="98" t="s">
        <v>84</v>
      </c>
      <c r="I151" s="98"/>
    </row>
    <row r="152" spans="1:9" ht="34.5" customHeight="1">
      <c r="A152" s="144" t="s">
        <v>270</v>
      </c>
      <c r="B152" s="137" t="s">
        <v>271</v>
      </c>
      <c r="C152" s="137" t="s">
        <v>272</v>
      </c>
      <c r="D152" s="133" t="s">
        <v>61</v>
      </c>
      <c r="E152" s="138">
        <v>407</v>
      </c>
      <c r="F152" s="79" t="s">
        <v>62</v>
      </c>
      <c r="G152" s="139"/>
      <c r="H152" s="41"/>
      <c r="I152" s="41" t="s">
        <v>84</v>
      </c>
    </row>
    <row r="153" spans="1:9" ht="34.5" customHeight="1">
      <c r="A153" s="144" t="s">
        <v>270</v>
      </c>
      <c r="B153" s="134" t="s">
        <v>273</v>
      </c>
      <c r="C153" s="134" t="s">
        <v>274</v>
      </c>
      <c r="D153" s="133" t="s">
        <v>61</v>
      </c>
      <c r="E153" s="135">
        <v>32</v>
      </c>
      <c r="F153" s="79" t="s">
        <v>62</v>
      </c>
      <c r="G153" s="139"/>
      <c r="H153" s="41"/>
      <c r="I153" s="41" t="s">
        <v>84</v>
      </c>
    </row>
    <row r="154" spans="1:9" ht="26.25" customHeight="1">
      <c r="A154" s="111" t="s">
        <v>275</v>
      </c>
      <c r="B154" s="131"/>
      <c r="C154" s="131"/>
      <c r="D154" s="131"/>
      <c r="E154" s="145">
        <f>SUM(E155:E264)</f>
        <v>1250</v>
      </c>
      <c r="F154" s="131"/>
      <c r="G154" s="131"/>
      <c r="H154" s="131"/>
      <c r="I154" s="131"/>
    </row>
    <row r="155" spans="1:9" ht="34.5" customHeight="1">
      <c r="A155" s="120" t="s">
        <v>276</v>
      </c>
      <c r="B155" s="85" t="s">
        <v>277</v>
      </c>
      <c r="C155" s="85" t="s">
        <v>278</v>
      </c>
      <c r="D155" s="87" t="s">
        <v>275</v>
      </c>
      <c r="E155" s="146">
        <v>20</v>
      </c>
      <c r="F155" s="39" t="s">
        <v>83</v>
      </c>
      <c r="G155" s="101"/>
      <c r="H155" s="101"/>
      <c r="I155" s="41" t="s">
        <v>84</v>
      </c>
    </row>
    <row r="156" spans="1:9" ht="34.5" customHeight="1">
      <c r="A156" s="120" t="s">
        <v>276</v>
      </c>
      <c r="B156" s="85" t="s">
        <v>279</v>
      </c>
      <c r="C156" s="85" t="s">
        <v>280</v>
      </c>
      <c r="D156" s="87" t="s">
        <v>275</v>
      </c>
      <c r="E156" s="146">
        <v>20</v>
      </c>
      <c r="F156" s="39" t="s">
        <v>83</v>
      </c>
      <c r="G156" s="101"/>
      <c r="H156" s="101"/>
      <c r="I156" s="41" t="s">
        <v>84</v>
      </c>
    </row>
    <row r="157" spans="1:9" ht="34.5" customHeight="1">
      <c r="A157" s="120" t="s">
        <v>276</v>
      </c>
      <c r="B157" s="85" t="s">
        <v>281</v>
      </c>
      <c r="C157" s="85" t="s">
        <v>282</v>
      </c>
      <c r="D157" s="87" t="s">
        <v>275</v>
      </c>
      <c r="E157" s="146">
        <v>20</v>
      </c>
      <c r="F157" s="39" t="s">
        <v>83</v>
      </c>
      <c r="G157" s="101"/>
      <c r="H157" s="101"/>
      <c r="I157" s="41" t="s">
        <v>84</v>
      </c>
    </row>
    <row r="158" spans="1:10" s="70" customFormat="1" ht="34.5" customHeight="1">
      <c r="A158" s="120" t="s">
        <v>276</v>
      </c>
      <c r="B158" s="85" t="s">
        <v>283</v>
      </c>
      <c r="C158" s="85" t="s">
        <v>284</v>
      </c>
      <c r="D158" s="87" t="s">
        <v>275</v>
      </c>
      <c r="E158" s="146">
        <v>10</v>
      </c>
      <c r="F158" s="39" t="s">
        <v>83</v>
      </c>
      <c r="G158" s="101"/>
      <c r="H158" s="101"/>
      <c r="I158" s="41" t="s">
        <v>84</v>
      </c>
      <c r="J158"/>
    </row>
    <row r="159" spans="1:9" ht="34.5" customHeight="1">
      <c r="A159" s="120" t="s">
        <v>276</v>
      </c>
      <c r="B159" s="85" t="s">
        <v>285</v>
      </c>
      <c r="C159" s="101" t="s">
        <v>286</v>
      </c>
      <c r="D159" s="87" t="s">
        <v>275</v>
      </c>
      <c r="E159" s="146">
        <v>10</v>
      </c>
      <c r="F159" s="39" t="s">
        <v>83</v>
      </c>
      <c r="G159" s="101"/>
      <c r="H159" s="101"/>
      <c r="I159" s="41" t="s">
        <v>84</v>
      </c>
    </row>
    <row r="160" spans="1:10" ht="34.5" customHeight="1">
      <c r="A160" s="120" t="s">
        <v>276</v>
      </c>
      <c r="B160" s="85" t="s">
        <v>287</v>
      </c>
      <c r="C160" s="101" t="s">
        <v>288</v>
      </c>
      <c r="D160" s="87" t="s">
        <v>275</v>
      </c>
      <c r="E160" s="146">
        <v>20</v>
      </c>
      <c r="F160" s="39" t="s">
        <v>83</v>
      </c>
      <c r="G160" s="101"/>
      <c r="H160" s="101"/>
      <c r="I160" s="41" t="s">
        <v>84</v>
      </c>
      <c r="J160" s="70"/>
    </row>
    <row r="161" spans="1:9" ht="34.5" customHeight="1">
      <c r="A161" s="120" t="s">
        <v>276</v>
      </c>
      <c r="B161" s="85" t="s">
        <v>287</v>
      </c>
      <c r="C161" s="85" t="s">
        <v>289</v>
      </c>
      <c r="D161" s="87" t="s">
        <v>275</v>
      </c>
      <c r="E161" s="146">
        <v>20</v>
      </c>
      <c r="F161" s="39" t="s">
        <v>83</v>
      </c>
      <c r="G161" s="101"/>
      <c r="H161" s="101"/>
      <c r="I161" s="41" t="s">
        <v>84</v>
      </c>
    </row>
    <row r="162" spans="1:9" ht="34.5" customHeight="1">
      <c r="A162" s="120" t="s">
        <v>276</v>
      </c>
      <c r="B162" s="106" t="s">
        <v>290</v>
      </c>
      <c r="C162" s="106" t="s">
        <v>291</v>
      </c>
      <c r="D162" s="87" t="s">
        <v>275</v>
      </c>
      <c r="E162" s="146">
        <v>10</v>
      </c>
      <c r="F162" s="39" t="s">
        <v>83</v>
      </c>
      <c r="G162" s="101"/>
      <c r="H162" s="101"/>
      <c r="I162" s="41" t="s">
        <v>84</v>
      </c>
    </row>
    <row r="163" spans="1:10" s="147" customFormat="1" ht="34.5" customHeight="1">
      <c r="A163" s="120" t="s">
        <v>276</v>
      </c>
      <c r="B163" s="106" t="s">
        <v>292</v>
      </c>
      <c r="C163" s="106" t="s">
        <v>293</v>
      </c>
      <c r="D163" s="87" t="s">
        <v>275</v>
      </c>
      <c r="E163" s="146">
        <v>10</v>
      </c>
      <c r="F163" s="39" t="s">
        <v>83</v>
      </c>
      <c r="G163" s="101"/>
      <c r="H163" s="101"/>
      <c r="I163" s="41" t="s">
        <v>84</v>
      </c>
      <c r="J163"/>
    </row>
    <row r="164" spans="1:10" s="147" customFormat="1" ht="34.5" customHeight="1">
      <c r="A164" s="120" t="s">
        <v>276</v>
      </c>
      <c r="B164" s="106" t="s">
        <v>294</v>
      </c>
      <c r="C164" s="106" t="s">
        <v>295</v>
      </c>
      <c r="D164" s="87" t="s">
        <v>275</v>
      </c>
      <c r="E164" s="146">
        <v>10</v>
      </c>
      <c r="F164" s="39" t="s">
        <v>83</v>
      </c>
      <c r="G164" s="101"/>
      <c r="H164" s="101"/>
      <c r="I164" s="41" t="s">
        <v>84</v>
      </c>
      <c r="J164"/>
    </row>
    <row r="165" spans="1:9" s="147" customFormat="1" ht="34.5" customHeight="1">
      <c r="A165" s="120" t="s">
        <v>276</v>
      </c>
      <c r="B165" s="148" t="s">
        <v>296</v>
      </c>
      <c r="C165" s="149" t="s">
        <v>295</v>
      </c>
      <c r="D165" s="87" t="s">
        <v>275</v>
      </c>
      <c r="E165" s="100">
        <v>10</v>
      </c>
      <c r="F165" s="39" t="s">
        <v>83</v>
      </c>
      <c r="G165" s="150"/>
      <c r="H165" s="150"/>
      <c r="I165" s="41" t="s">
        <v>84</v>
      </c>
    </row>
    <row r="166" spans="1:9" s="147" customFormat="1" ht="34.5" customHeight="1">
      <c r="A166" s="120" t="s">
        <v>276</v>
      </c>
      <c r="B166" s="44" t="s">
        <v>297</v>
      </c>
      <c r="C166" s="44" t="s">
        <v>298</v>
      </c>
      <c r="D166" s="87" t="s">
        <v>275</v>
      </c>
      <c r="E166" s="146">
        <v>20</v>
      </c>
      <c r="F166" s="39" t="s">
        <v>83</v>
      </c>
      <c r="G166" s="101"/>
      <c r="H166" s="101"/>
      <c r="I166" s="41" t="s">
        <v>84</v>
      </c>
    </row>
    <row r="167" spans="1:9" s="147" customFormat="1" ht="34.5" customHeight="1">
      <c r="A167" s="120" t="s">
        <v>276</v>
      </c>
      <c r="B167" s="44" t="s">
        <v>299</v>
      </c>
      <c r="C167" s="44" t="s">
        <v>300</v>
      </c>
      <c r="D167" s="87" t="s">
        <v>275</v>
      </c>
      <c r="E167" s="146">
        <v>10</v>
      </c>
      <c r="F167" s="39" t="s">
        <v>83</v>
      </c>
      <c r="G167" s="101"/>
      <c r="H167" s="101"/>
      <c r="I167" s="41" t="s">
        <v>84</v>
      </c>
    </row>
    <row r="168" spans="1:9" s="147" customFormat="1" ht="34.5" customHeight="1">
      <c r="A168" s="120" t="s">
        <v>276</v>
      </c>
      <c r="B168" s="44" t="s">
        <v>301</v>
      </c>
      <c r="C168" s="44" t="s">
        <v>302</v>
      </c>
      <c r="D168" s="87" t="s">
        <v>275</v>
      </c>
      <c r="E168" s="146">
        <v>10</v>
      </c>
      <c r="F168" s="39" t="s">
        <v>83</v>
      </c>
      <c r="G168" s="101"/>
      <c r="H168" s="41" t="s">
        <v>84</v>
      </c>
      <c r="I168" s="101"/>
    </row>
    <row r="169" spans="1:9" s="147" customFormat="1" ht="34.5" customHeight="1">
      <c r="A169" s="120" t="s">
        <v>276</v>
      </c>
      <c r="B169" s="44" t="s">
        <v>303</v>
      </c>
      <c r="C169" s="44" t="s">
        <v>169</v>
      </c>
      <c r="D169" s="87" t="s">
        <v>275</v>
      </c>
      <c r="E169" s="146">
        <v>10</v>
      </c>
      <c r="F169" s="39" t="s">
        <v>83</v>
      </c>
      <c r="G169" s="101"/>
      <c r="H169" s="101"/>
      <c r="I169" s="41" t="s">
        <v>84</v>
      </c>
    </row>
    <row r="170" spans="1:9" s="147" customFormat="1" ht="34.5" customHeight="1">
      <c r="A170" s="120" t="s">
        <v>276</v>
      </c>
      <c r="B170" s="44" t="s">
        <v>304</v>
      </c>
      <c r="C170" s="44" t="s">
        <v>305</v>
      </c>
      <c r="D170" s="87" t="s">
        <v>275</v>
      </c>
      <c r="E170" s="146">
        <v>20</v>
      </c>
      <c r="F170" s="39" t="s">
        <v>83</v>
      </c>
      <c r="G170" s="101"/>
      <c r="H170" s="101"/>
      <c r="I170" s="41" t="s">
        <v>84</v>
      </c>
    </row>
    <row r="171" spans="1:9" s="147" customFormat="1" ht="34.5" customHeight="1">
      <c r="A171" s="120" t="s">
        <v>276</v>
      </c>
      <c r="B171" s="44" t="s">
        <v>306</v>
      </c>
      <c r="C171" s="44" t="s">
        <v>307</v>
      </c>
      <c r="D171" s="87" t="s">
        <v>275</v>
      </c>
      <c r="E171" s="146">
        <v>10</v>
      </c>
      <c r="F171" s="39" t="s">
        <v>83</v>
      </c>
      <c r="G171" s="101"/>
      <c r="H171" s="41" t="s">
        <v>84</v>
      </c>
      <c r="I171" s="101"/>
    </row>
    <row r="172" spans="1:9" s="147" customFormat="1" ht="34.5" customHeight="1">
      <c r="A172" s="120" t="s">
        <v>276</v>
      </c>
      <c r="B172" s="44" t="s">
        <v>308</v>
      </c>
      <c r="C172" s="44" t="s">
        <v>309</v>
      </c>
      <c r="D172" s="87" t="s">
        <v>275</v>
      </c>
      <c r="E172" s="146">
        <v>10</v>
      </c>
      <c r="F172" s="39" t="s">
        <v>83</v>
      </c>
      <c r="G172" s="101"/>
      <c r="H172" s="101"/>
      <c r="I172" s="41" t="s">
        <v>84</v>
      </c>
    </row>
    <row r="173" spans="1:9" s="147" customFormat="1" ht="34.5" customHeight="1">
      <c r="A173" s="120" t="s">
        <v>276</v>
      </c>
      <c r="B173" s="36" t="s">
        <v>310</v>
      </c>
      <c r="C173" s="36" t="s">
        <v>159</v>
      </c>
      <c r="D173" s="87" t="s">
        <v>275</v>
      </c>
      <c r="E173" s="151">
        <v>10</v>
      </c>
      <c r="F173" s="39" t="s">
        <v>83</v>
      </c>
      <c r="G173" s="152"/>
      <c r="H173" s="152"/>
      <c r="I173" s="41" t="s">
        <v>84</v>
      </c>
    </row>
    <row r="174" spans="1:9" s="147" customFormat="1" ht="34.5" customHeight="1">
      <c r="A174" s="120" t="s">
        <v>276</v>
      </c>
      <c r="B174" s="35" t="s">
        <v>311</v>
      </c>
      <c r="C174" s="36" t="s">
        <v>312</v>
      </c>
      <c r="D174" s="87" t="s">
        <v>275</v>
      </c>
      <c r="E174" s="153">
        <v>10</v>
      </c>
      <c r="F174" s="39" t="s">
        <v>83</v>
      </c>
      <c r="G174" s="152"/>
      <c r="H174" s="152"/>
      <c r="I174" s="41" t="s">
        <v>84</v>
      </c>
    </row>
    <row r="175" spans="1:9" s="147" customFormat="1" ht="34.5" customHeight="1">
      <c r="A175" s="120" t="s">
        <v>276</v>
      </c>
      <c r="B175" s="44" t="s">
        <v>313</v>
      </c>
      <c r="C175" s="101" t="s">
        <v>314</v>
      </c>
      <c r="D175" s="87" t="s">
        <v>275</v>
      </c>
      <c r="E175" s="153">
        <v>10</v>
      </c>
      <c r="F175" s="39" t="s">
        <v>83</v>
      </c>
      <c r="G175" s="152"/>
      <c r="H175" s="152"/>
      <c r="I175" s="41" t="s">
        <v>84</v>
      </c>
    </row>
    <row r="176" spans="1:9" s="147" customFormat="1" ht="34.5" customHeight="1">
      <c r="A176" s="120" t="s">
        <v>276</v>
      </c>
      <c r="B176" s="44" t="s">
        <v>315</v>
      </c>
      <c r="C176" s="101" t="s">
        <v>316</v>
      </c>
      <c r="D176" s="87" t="s">
        <v>275</v>
      </c>
      <c r="E176" s="153">
        <v>10</v>
      </c>
      <c r="F176" s="39" t="s">
        <v>83</v>
      </c>
      <c r="G176" s="152"/>
      <c r="H176" s="152"/>
      <c r="I176" s="41" t="s">
        <v>84</v>
      </c>
    </row>
    <row r="177" spans="1:9" s="147" customFormat="1" ht="34.5" customHeight="1">
      <c r="A177" s="120" t="s">
        <v>276</v>
      </c>
      <c r="B177" s="44" t="s">
        <v>317</v>
      </c>
      <c r="C177" s="101" t="s">
        <v>318</v>
      </c>
      <c r="D177" s="87" t="s">
        <v>275</v>
      </c>
      <c r="E177" s="153">
        <v>20</v>
      </c>
      <c r="F177" s="39" t="s">
        <v>83</v>
      </c>
      <c r="G177" s="152"/>
      <c r="H177" s="152"/>
      <c r="I177" s="41" t="s">
        <v>84</v>
      </c>
    </row>
    <row r="178" spans="1:9" s="147" customFormat="1" ht="34.5" customHeight="1">
      <c r="A178" s="120" t="s">
        <v>276</v>
      </c>
      <c r="B178" s="44" t="s">
        <v>319</v>
      </c>
      <c r="C178" s="101" t="s">
        <v>320</v>
      </c>
      <c r="D178" s="87" t="s">
        <v>275</v>
      </c>
      <c r="E178" s="153">
        <v>20</v>
      </c>
      <c r="F178" s="39" t="s">
        <v>83</v>
      </c>
      <c r="G178" s="152"/>
      <c r="H178" s="152"/>
      <c r="I178" s="41" t="s">
        <v>84</v>
      </c>
    </row>
    <row r="179" spans="1:9" s="147" customFormat="1" ht="34.5" customHeight="1">
      <c r="A179" s="120" t="s">
        <v>276</v>
      </c>
      <c r="B179" s="44" t="s">
        <v>321</v>
      </c>
      <c r="C179" s="101" t="s">
        <v>322</v>
      </c>
      <c r="D179" s="87" t="s">
        <v>275</v>
      </c>
      <c r="E179" s="153">
        <v>5</v>
      </c>
      <c r="F179" s="39" t="s">
        <v>83</v>
      </c>
      <c r="G179" s="152"/>
      <c r="H179" s="152"/>
      <c r="I179" s="41" t="s">
        <v>84</v>
      </c>
    </row>
    <row r="180" spans="1:9" s="147" customFormat="1" ht="34.5" customHeight="1">
      <c r="A180" s="120" t="s">
        <v>276</v>
      </c>
      <c r="B180" s="44" t="s">
        <v>323</v>
      </c>
      <c r="C180" s="44" t="s">
        <v>324</v>
      </c>
      <c r="D180" s="87" t="s">
        <v>275</v>
      </c>
      <c r="E180" s="153">
        <v>10</v>
      </c>
      <c r="F180" s="39" t="s">
        <v>83</v>
      </c>
      <c r="G180" s="152"/>
      <c r="H180" s="152"/>
      <c r="I180" s="41" t="s">
        <v>84</v>
      </c>
    </row>
    <row r="181" spans="1:9" s="147" customFormat="1" ht="34.5" customHeight="1">
      <c r="A181" s="120" t="s">
        <v>276</v>
      </c>
      <c r="B181" s="44" t="s">
        <v>325</v>
      </c>
      <c r="C181" s="44" t="s">
        <v>326</v>
      </c>
      <c r="D181" s="87" t="s">
        <v>275</v>
      </c>
      <c r="E181" s="153">
        <v>20</v>
      </c>
      <c r="F181" s="39" t="s">
        <v>83</v>
      </c>
      <c r="G181" s="152"/>
      <c r="H181" s="152"/>
      <c r="I181" s="41" t="s">
        <v>84</v>
      </c>
    </row>
    <row r="182" spans="1:9" s="147" customFormat="1" ht="34.5" customHeight="1">
      <c r="A182" s="120" t="s">
        <v>276</v>
      </c>
      <c r="B182" s="44" t="s">
        <v>327</v>
      </c>
      <c r="C182" s="44" t="s">
        <v>328</v>
      </c>
      <c r="D182" s="87" t="s">
        <v>275</v>
      </c>
      <c r="E182" s="153">
        <v>10</v>
      </c>
      <c r="F182" s="39" t="s">
        <v>83</v>
      </c>
      <c r="G182" s="152"/>
      <c r="H182" s="152"/>
      <c r="I182" s="41" t="s">
        <v>84</v>
      </c>
    </row>
    <row r="183" spans="1:9" s="147" customFormat="1" ht="34.5" customHeight="1">
      <c r="A183" s="120" t="s">
        <v>276</v>
      </c>
      <c r="B183" s="44" t="s">
        <v>329</v>
      </c>
      <c r="C183" s="101" t="s">
        <v>330</v>
      </c>
      <c r="D183" s="87" t="s">
        <v>275</v>
      </c>
      <c r="E183" s="153">
        <v>10</v>
      </c>
      <c r="F183" s="39" t="s">
        <v>83</v>
      </c>
      <c r="G183" s="152"/>
      <c r="H183" s="152"/>
      <c r="I183" s="41" t="s">
        <v>84</v>
      </c>
    </row>
    <row r="184" spans="1:9" s="147" customFormat="1" ht="34.5" customHeight="1">
      <c r="A184" s="120" t="s">
        <v>276</v>
      </c>
      <c r="B184" s="44" t="s">
        <v>331</v>
      </c>
      <c r="C184" s="101" t="s">
        <v>332</v>
      </c>
      <c r="D184" s="87" t="s">
        <v>275</v>
      </c>
      <c r="E184" s="153">
        <v>10</v>
      </c>
      <c r="F184" s="39" t="s">
        <v>83</v>
      </c>
      <c r="G184" s="152"/>
      <c r="H184" s="152"/>
      <c r="I184" s="41" t="s">
        <v>84</v>
      </c>
    </row>
    <row r="185" spans="1:9" s="147" customFormat="1" ht="34.5" customHeight="1">
      <c r="A185" s="120" t="s">
        <v>276</v>
      </c>
      <c r="B185" s="44" t="s">
        <v>333</v>
      </c>
      <c r="C185" s="44" t="s">
        <v>334</v>
      </c>
      <c r="D185" s="87" t="s">
        <v>275</v>
      </c>
      <c r="E185" s="153">
        <v>10</v>
      </c>
      <c r="F185" s="39" t="s">
        <v>83</v>
      </c>
      <c r="G185" s="152"/>
      <c r="H185" s="152"/>
      <c r="I185" s="41" t="s">
        <v>84</v>
      </c>
    </row>
    <row r="186" spans="1:9" s="147" customFormat="1" ht="34.5" customHeight="1">
      <c r="A186" s="120" t="s">
        <v>276</v>
      </c>
      <c r="B186" s="44" t="s">
        <v>335</v>
      </c>
      <c r="C186" s="44" t="s">
        <v>336</v>
      </c>
      <c r="D186" s="87" t="s">
        <v>275</v>
      </c>
      <c r="E186" s="153">
        <v>10</v>
      </c>
      <c r="F186" s="39" t="s">
        <v>83</v>
      </c>
      <c r="G186" s="152"/>
      <c r="H186" s="152"/>
      <c r="I186" s="41" t="s">
        <v>84</v>
      </c>
    </row>
    <row r="187" spans="1:9" s="147" customFormat="1" ht="34.5" customHeight="1">
      <c r="A187" s="120" t="s">
        <v>276</v>
      </c>
      <c r="B187" s="44" t="s">
        <v>337</v>
      </c>
      <c r="C187" s="44" t="s">
        <v>293</v>
      </c>
      <c r="D187" s="87" t="s">
        <v>275</v>
      </c>
      <c r="E187" s="153">
        <v>10</v>
      </c>
      <c r="F187" s="39" t="s">
        <v>83</v>
      </c>
      <c r="G187" s="152"/>
      <c r="H187" s="152"/>
      <c r="I187" s="41" t="s">
        <v>84</v>
      </c>
    </row>
    <row r="188" spans="1:9" s="147" customFormat="1" ht="34.5" customHeight="1">
      <c r="A188" s="120" t="s">
        <v>276</v>
      </c>
      <c r="B188" s="44" t="s">
        <v>338</v>
      </c>
      <c r="C188" s="44" t="s">
        <v>339</v>
      </c>
      <c r="D188" s="87" t="s">
        <v>275</v>
      </c>
      <c r="E188" s="151">
        <v>5</v>
      </c>
      <c r="F188" s="39" t="s">
        <v>83</v>
      </c>
      <c r="G188" s="152"/>
      <c r="H188" s="152"/>
      <c r="I188" s="41" t="s">
        <v>84</v>
      </c>
    </row>
    <row r="189" spans="1:9" s="147" customFormat="1" ht="34.5" customHeight="1">
      <c r="A189" s="120" t="s">
        <v>276</v>
      </c>
      <c r="B189" s="36" t="s">
        <v>340</v>
      </c>
      <c r="C189" s="36" t="s">
        <v>341</v>
      </c>
      <c r="D189" s="87" t="s">
        <v>275</v>
      </c>
      <c r="E189" s="153">
        <v>20</v>
      </c>
      <c r="F189" s="39" t="s">
        <v>83</v>
      </c>
      <c r="G189" s="152"/>
      <c r="H189" s="152"/>
      <c r="I189" s="41" t="s">
        <v>84</v>
      </c>
    </row>
    <row r="190" spans="1:9" s="147" customFormat="1" ht="34.5" customHeight="1">
      <c r="A190" s="120" t="s">
        <v>276</v>
      </c>
      <c r="B190" s="36" t="s">
        <v>342</v>
      </c>
      <c r="C190" s="36" t="s">
        <v>343</v>
      </c>
      <c r="D190" s="87" t="s">
        <v>275</v>
      </c>
      <c r="E190" s="153">
        <v>20</v>
      </c>
      <c r="F190" s="39" t="s">
        <v>83</v>
      </c>
      <c r="G190" s="152"/>
      <c r="H190" s="152"/>
      <c r="I190" s="41" t="s">
        <v>84</v>
      </c>
    </row>
    <row r="191" spans="1:9" s="147" customFormat="1" ht="34.5" customHeight="1">
      <c r="A191" s="120" t="s">
        <v>276</v>
      </c>
      <c r="B191" s="44" t="s">
        <v>344</v>
      </c>
      <c r="C191" s="154" t="s">
        <v>345</v>
      </c>
      <c r="D191" s="87" t="s">
        <v>275</v>
      </c>
      <c r="E191" s="155">
        <v>10</v>
      </c>
      <c r="F191" s="39" t="s">
        <v>83</v>
      </c>
      <c r="G191" s="152"/>
      <c r="H191" s="152"/>
      <c r="I191" s="41" t="s">
        <v>84</v>
      </c>
    </row>
    <row r="192" spans="1:9" s="147" customFormat="1" ht="34.5" customHeight="1">
      <c r="A192" s="120" t="s">
        <v>276</v>
      </c>
      <c r="B192" s="106" t="s">
        <v>346</v>
      </c>
      <c r="C192" s="44" t="s">
        <v>347</v>
      </c>
      <c r="D192" s="87" t="s">
        <v>275</v>
      </c>
      <c r="E192" s="156">
        <v>10</v>
      </c>
      <c r="F192" s="39" t="s">
        <v>83</v>
      </c>
      <c r="G192" s="152"/>
      <c r="H192" s="152"/>
      <c r="I192" s="41" t="s">
        <v>84</v>
      </c>
    </row>
    <row r="193" spans="1:9" s="147" customFormat="1" ht="34.5" customHeight="1">
      <c r="A193" s="120" t="s">
        <v>276</v>
      </c>
      <c r="B193" s="157" t="s">
        <v>348</v>
      </c>
      <c r="C193" s="158" t="s">
        <v>349</v>
      </c>
      <c r="D193" s="87" t="s">
        <v>275</v>
      </c>
      <c r="E193" s="100">
        <v>20</v>
      </c>
      <c r="F193" s="39" t="s">
        <v>83</v>
      </c>
      <c r="G193" s="152"/>
      <c r="H193" s="152"/>
      <c r="I193" s="41" t="s">
        <v>84</v>
      </c>
    </row>
    <row r="194" spans="1:9" s="147" customFormat="1" ht="34.5" customHeight="1">
      <c r="A194" s="120" t="s">
        <v>276</v>
      </c>
      <c r="B194" s="159" t="s">
        <v>350</v>
      </c>
      <c r="C194" s="122" t="s">
        <v>351</v>
      </c>
      <c r="D194" s="87" t="s">
        <v>275</v>
      </c>
      <c r="E194" s="100">
        <v>20</v>
      </c>
      <c r="F194" s="39" t="s">
        <v>83</v>
      </c>
      <c r="G194" s="152"/>
      <c r="H194" s="152"/>
      <c r="I194" s="41" t="s">
        <v>84</v>
      </c>
    </row>
    <row r="195" spans="1:10" ht="29.25" customHeight="1">
      <c r="A195" s="120" t="s">
        <v>276</v>
      </c>
      <c r="B195" s="160" t="s">
        <v>352</v>
      </c>
      <c r="C195" s="161" t="s">
        <v>353</v>
      </c>
      <c r="D195" s="87" t="s">
        <v>275</v>
      </c>
      <c r="E195" s="100">
        <v>20</v>
      </c>
      <c r="F195" s="39" t="s">
        <v>83</v>
      </c>
      <c r="G195" s="152"/>
      <c r="H195" s="152"/>
      <c r="I195" s="41" t="s">
        <v>84</v>
      </c>
      <c r="J195" s="147"/>
    </row>
    <row r="196" spans="1:10" ht="29.25" customHeight="1">
      <c r="A196" s="120" t="s">
        <v>276</v>
      </c>
      <c r="B196" s="162" t="s">
        <v>354</v>
      </c>
      <c r="C196" s="163" t="s">
        <v>355</v>
      </c>
      <c r="D196" s="87" t="s">
        <v>275</v>
      </c>
      <c r="E196" s="100">
        <v>10</v>
      </c>
      <c r="F196" s="39" t="s">
        <v>83</v>
      </c>
      <c r="G196" s="152"/>
      <c r="H196" s="152"/>
      <c r="I196" s="41" t="s">
        <v>84</v>
      </c>
      <c r="J196" s="147"/>
    </row>
    <row r="197" spans="1:9" ht="29.25" customHeight="1">
      <c r="A197" s="120" t="s">
        <v>276</v>
      </c>
      <c r="B197" s="162" t="s">
        <v>356</v>
      </c>
      <c r="C197" s="163" t="s">
        <v>357</v>
      </c>
      <c r="D197" s="87" t="s">
        <v>275</v>
      </c>
      <c r="E197" s="100">
        <v>10</v>
      </c>
      <c r="F197" s="39" t="s">
        <v>83</v>
      </c>
      <c r="G197" s="152"/>
      <c r="H197" s="152"/>
      <c r="I197" s="41" t="s">
        <v>84</v>
      </c>
    </row>
    <row r="198" spans="1:9" ht="29.25" customHeight="1">
      <c r="A198" s="120" t="s">
        <v>276</v>
      </c>
      <c r="B198" s="162" t="s">
        <v>358</v>
      </c>
      <c r="C198" s="163" t="s">
        <v>359</v>
      </c>
      <c r="D198" s="87" t="s">
        <v>275</v>
      </c>
      <c r="E198" s="100">
        <v>10</v>
      </c>
      <c r="F198" s="39" t="s">
        <v>83</v>
      </c>
      <c r="G198" s="152"/>
      <c r="H198" s="152"/>
      <c r="I198" s="41" t="s">
        <v>84</v>
      </c>
    </row>
    <row r="199" spans="1:9" ht="29.25" customHeight="1">
      <c r="A199" s="120" t="s">
        <v>276</v>
      </c>
      <c r="B199" s="164" t="s">
        <v>360</v>
      </c>
      <c r="C199" s="165" t="s">
        <v>361</v>
      </c>
      <c r="D199" s="87" t="s">
        <v>275</v>
      </c>
      <c r="E199" s="100">
        <v>10</v>
      </c>
      <c r="F199" s="39" t="s">
        <v>83</v>
      </c>
      <c r="G199" s="150"/>
      <c r="H199" s="150"/>
      <c r="I199" s="41" t="s">
        <v>84</v>
      </c>
    </row>
    <row r="200" spans="1:9" ht="29.25" customHeight="1">
      <c r="A200" s="120" t="s">
        <v>276</v>
      </c>
      <c r="B200" s="164" t="s">
        <v>362</v>
      </c>
      <c r="C200" s="165" t="s">
        <v>186</v>
      </c>
      <c r="D200" s="87" t="s">
        <v>275</v>
      </c>
      <c r="E200" s="100">
        <v>20</v>
      </c>
      <c r="F200" s="39" t="s">
        <v>83</v>
      </c>
      <c r="G200" s="150"/>
      <c r="H200" s="150"/>
      <c r="I200" s="41" t="s">
        <v>84</v>
      </c>
    </row>
    <row r="201" spans="1:9" ht="29.25" customHeight="1">
      <c r="A201" s="120" t="s">
        <v>276</v>
      </c>
      <c r="B201" s="164" t="s">
        <v>363</v>
      </c>
      <c r="C201" s="165" t="s">
        <v>364</v>
      </c>
      <c r="D201" s="87" t="s">
        <v>275</v>
      </c>
      <c r="E201" s="100">
        <v>10</v>
      </c>
      <c r="F201" s="39" t="s">
        <v>83</v>
      </c>
      <c r="G201" s="150"/>
      <c r="H201" s="150"/>
      <c r="I201" s="41" t="s">
        <v>84</v>
      </c>
    </row>
    <row r="202" spans="1:9" ht="29.25" customHeight="1">
      <c r="A202" s="120" t="s">
        <v>276</v>
      </c>
      <c r="B202" s="164" t="s">
        <v>365</v>
      </c>
      <c r="C202" s="165" t="s">
        <v>366</v>
      </c>
      <c r="D202" s="87" t="s">
        <v>275</v>
      </c>
      <c r="E202" s="100">
        <v>20</v>
      </c>
      <c r="F202" s="39" t="s">
        <v>83</v>
      </c>
      <c r="G202" s="150"/>
      <c r="H202" s="150"/>
      <c r="I202" s="41" t="s">
        <v>84</v>
      </c>
    </row>
    <row r="203" spans="1:9" ht="29.25" customHeight="1">
      <c r="A203" s="120" t="s">
        <v>276</v>
      </c>
      <c r="B203" s="148" t="s">
        <v>367</v>
      </c>
      <c r="C203" s="149" t="s">
        <v>368</v>
      </c>
      <c r="D203" s="87" t="s">
        <v>275</v>
      </c>
      <c r="E203" s="156">
        <v>10</v>
      </c>
      <c r="F203" s="39" t="s">
        <v>83</v>
      </c>
      <c r="G203" s="152"/>
      <c r="H203" s="152"/>
      <c r="I203" s="41" t="s">
        <v>84</v>
      </c>
    </row>
    <row r="204" spans="1:9" ht="29.25" customHeight="1">
      <c r="A204" s="120" t="s">
        <v>276</v>
      </c>
      <c r="B204" s="148" t="s">
        <v>369</v>
      </c>
      <c r="C204" s="149" t="s">
        <v>191</v>
      </c>
      <c r="D204" s="87" t="s">
        <v>275</v>
      </c>
      <c r="E204" s="153">
        <v>20</v>
      </c>
      <c r="F204" s="39" t="s">
        <v>83</v>
      </c>
      <c r="G204" s="152"/>
      <c r="H204" s="152"/>
      <c r="I204" s="41" t="s">
        <v>84</v>
      </c>
    </row>
    <row r="205" spans="1:9" ht="29.25" customHeight="1">
      <c r="A205" s="120" t="s">
        <v>276</v>
      </c>
      <c r="B205" s="148" t="s">
        <v>370</v>
      </c>
      <c r="C205" s="149" t="s">
        <v>371</v>
      </c>
      <c r="D205" s="87" t="s">
        <v>275</v>
      </c>
      <c r="E205" s="153">
        <v>10</v>
      </c>
      <c r="F205" s="39" t="s">
        <v>83</v>
      </c>
      <c r="G205" s="152"/>
      <c r="H205" s="152"/>
      <c r="I205" s="41" t="s">
        <v>84</v>
      </c>
    </row>
    <row r="206" spans="1:9" ht="29.25" customHeight="1">
      <c r="A206" s="120" t="s">
        <v>276</v>
      </c>
      <c r="B206" s="164" t="s">
        <v>372</v>
      </c>
      <c r="C206" s="165" t="s">
        <v>373</v>
      </c>
      <c r="D206" s="87" t="s">
        <v>275</v>
      </c>
      <c r="E206" s="153">
        <v>10</v>
      </c>
      <c r="F206" s="39" t="s">
        <v>83</v>
      </c>
      <c r="G206" s="152"/>
      <c r="H206" s="152"/>
      <c r="I206" s="41" t="s">
        <v>84</v>
      </c>
    </row>
    <row r="207" spans="1:9" ht="29.25" customHeight="1">
      <c r="A207" s="120" t="s">
        <v>276</v>
      </c>
      <c r="B207" s="164" t="s">
        <v>374</v>
      </c>
      <c r="C207" s="165" t="s">
        <v>375</v>
      </c>
      <c r="D207" s="87" t="s">
        <v>275</v>
      </c>
      <c r="E207" s="153">
        <v>10</v>
      </c>
      <c r="F207" s="39" t="s">
        <v>83</v>
      </c>
      <c r="G207" s="152"/>
      <c r="H207" s="152"/>
      <c r="I207" s="41" t="s">
        <v>84</v>
      </c>
    </row>
    <row r="208" spans="1:9" ht="29.25" customHeight="1">
      <c r="A208" s="120" t="s">
        <v>276</v>
      </c>
      <c r="B208" s="164" t="s">
        <v>376</v>
      </c>
      <c r="C208" s="165" t="s">
        <v>377</v>
      </c>
      <c r="D208" s="87" t="s">
        <v>275</v>
      </c>
      <c r="E208" s="153">
        <v>5</v>
      </c>
      <c r="F208" s="39" t="s">
        <v>83</v>
      </c>
      <c r="G208" s="152"/>
      <c r="H208" s="152"/>
      <c r="I208" s="41" t="s">
        <v>84</v>
      </c>
    </row>
    <row r="209" spans="1:9" ht="29.25" customHeight="1">
      <c r="A209" s="120" t="s">
        <v>276</v>
      </c>
      <c r="B209" s="164" t="s">
        <v>378</v>
      </c>
      <c r="C209" s="165" t="s">
        <v>379</v>
      </c>
      <c r="D209" s="87" t="s">
        <v>275</v>
      </c>
      <c r="E209" s="153">
        <v>20</v>
      </c>
      <c r="F209" s="39" t="s">
        <v>83</v>
      </c>
      <c r="G209" s="152"/>
      <c r="H209" s="152"/>
      <c r="I209" s="41" t="s">
        <v>84</v>
      </c>
    </row>
    <row r="210" spans="1:9" ht="29.25" customHeight="1">
      <c r="A210" s="120" t="s">
        <v>276</v>
      </c>
      <c r="B210" s="164" t="s">
        <v>380</v>
      </c>
      <c r="C210" s="165" t="s">
        <v>381</v>
      </c>
      <c r="D210" s="87" t="s">
        <v>275</v>
      </c>
      <c r="E210" s="153">
        <v>10</v>
      </c>
      <c r="F210" s="39" t="s">
        <v>83</v>
      </c>
      <c r="G210" s="152"/>
      <c r="H210" s="152"/>
      <c r="I210" s="41" t="s">
        <v>84</v>
      </c>
    </row>
    <row r="211" spans="1:9" ht="29.25" customHeight="1">
      <c r="A211" s="120" t="s">
        <v>276</v>
      </c>
      <c r="B211" s="164" t="s">
        <v>382</v>
      </c>
      <c r="C211" s="165" t="s">
        <v>383</v>
      </c>
      <c r="D211" s="87" t="s">
        <v>275</v>
      </c>
      <c r="E211" s="153">
        <v>20</v>
      </c>
      <c r="F211" s="39" t="s">
        <v>83</v>
      </c>
      <c r="G211" s="152"/>
      <c r="H211" s="152"/>
      <c r="I211" s="41" t="s">
        <v>84</v>
      </c>
    </row>
    <row r="212" spans="1:9" ht="29.25" customHeight="1">
      <c r="A212" s="120" t="s">
        <v>276</v>
      </c>
      <c r="B212" s="164" t="s">
        <v>384</v>
      </c>
      <c r="C212" s="165" t="s">
        <v>385</v>
      </c>
      <c r="D212" s="87" t="s">
        <v>275</v>
      </c>
      <c r="E212" s="153">
        <v>10</v>
      </c>
      <c r="F212" s="39" t="s">
        <v>83</v>
      </c>
      <c r="G212" s="152"/>
      <c r="H212" s="152"/>
      <c r="I212" s="41" t="s">
        <v>84</v>
      </c>
    </row>
    <row r="213" spans="1:9" ht="29.25" customHeight="1">
      <c r="A213" s="120" t="s">
        <v>276</v>
      </c>
      <c r="B213" s="148" t="s">
        <v>386</v>
      </c>
      <c r="C213" s="149" t="s">
        <v>387</v>
      </c>
      <c r="D213" s="87" t="s">
        <v>275</v>
      </c>
      <c r="E213" s="153">
        <v>5</v>
      </c>
      <c r="F213" s="39" t="s">
        <v>83</v>
      </c>
      <c r="G213" s="152"/>
      <c r="H213" s="152"/>
      <c r="I213" s="41" t="s">
        <v>84</v>
      </c>
    </row>
    <row r="214" spans="1:9" ht="29.25" customHeight="1">
      <c r="A214" s="120" t="s">
        <v>276</v>
      </c>
      <c r="B214" s="164" t="s">
        <v>388</v>
      </c>
      <c r="C214" s="165" t="s">
        <v>389</v>
      </c>
      <c r="D214" s="87" t="s">
        <v>275</v>
      </c>
      <c r="E214" s="153">
        <v>10</v>
      </c>
      <c r="F214" s="39" t="s">
        <v>83</v>
      </c>
      <c r="G214" s="152"/>
      <c r="H214" s="152"/>
      <c r="I214" s="41" t="s">
        <v>84</v>
      </c>
    </row>
    <row r="215" spans="1:9" ht="29.25" customHeight="1">
      <c r="A215" s="120" t="s">
        <v>276</v>
      </c>
      <c r="B215" s="164" t="s">
        <v>390</v>
      </c>
      <c r="C215" s="165" t="s">
        <v>391</v>
      </c>
      <c r="D215" s="87" t="s">
        <v>275</v>
      </c>
      <c r="E215" s="153">
        <v>20</v>
      </c>
      <c r="F215" s="39" t="s">
        <v>83</v>
      </c>
      <c r="G215" s="152"/>
      <c r="H215" s="152"/>
      <c r="I215" s="41" t="s">
        <v>84</v>
      </c>
    </row>
    <row r="216" spans="1:9" ht="29.25" customHeight="1">
      <c r="A216" s="39" t="s">
        <v>392</v>
      </c>
      <c r="B216" s="106" t="s">
        <v>393</v>
      </c>
      <c r="C216" s="44" t="s">
        <v>394</v>
      </c>
      <c r="D216" s="87" t="s">
        <v>275</v>
      </c>
      <c r="E216" s="146">
        <v>5</v>
      </c>
      <c r="F216" s="39" t="s">
        <v>83</v>
      </c>
      <c r="G216" s="101"/>
      <c r="H216" s="101"/>
      <c r="I216" s="41" t="s">
        <v>84</v>
      </c>
    </row>
    <row r="217" spans="1:9" ht="29.25" customHeight="1">
      <c r="A217" s="39" t="s">
        <v>392</v>
      </c>
      <c r="B217" s="106" t="s">
        <v>395</v>
      </c>
      <c r="C217" s="44" t="s">
        <v>396</v>
      </c>
      <c r="D217" s="87" t="s">
        <v>275</v>
      </c>
      <c r="E217" s="146">
        <v>10</v>
      </c>
      <c r="F217" s="39" t="s">
        <v>83</v>
      </c>
      <c r="G217" s="101"/>
      <c r="H217" s="101"/>
      <c r="I217" s="41" t="s">
        <v>84</v>
      </c>
    </row>
    <row r="218" spans="1:9" ht="29.25" customHeight="1">
      <c r="A218" s="39" t="s">
        <v>392</v>
      </c>
      <c r="B218" s="106" t="s">
        <v>397</v>
      </c>
      <c r="C218" s="44" t="s">
        <v>398</v>
      </c>
      <c r="D218" s="87" t="s">
        <v>275</v>
      </c>
      <c r="E218" s="146">
        <v>5</v>
      </c>
      <c r="F218" s="39" t="s">
        <v>83</v>
      </c>
      <c r="G218" s="101"/>
      <c r="H218" s="101"/>
      <c r="I218" s="41" t="s">
        <v>84</v>
      </c>
    </row>
    <row r="219" spans="1:9" ht="29.25" customHeight="1">
      <c r="A219" s="39" t="s">
        <v>392</v>
      </c>
      <c r="B219" s="106" t="s">
        <v>399</v>
      </c>
      <c r="C219" s="44" t="s">
        <v>400</v>
      </c>
      <c r="D219" s="87" t="s">
        <v>275</v>
      </c>
      <c r="E219" s="146">
        <v>10</v>
      </c>
      <c r="F219" s="39" t="s">
        <v>83</v>
      </c>
      <c r="G219" s="101"/>
      <c r="H219" s="101"/>
      <c r="I219" s="41" t="s">
        <v>84</v>
      </c>
    </row>
    <row r="220" spans="1:9" ht="29.25" customHeight="1">
      <c r="A220" s="39" t="s">
        <v>392</v>
      </c>
      <c r="B220" s="106" t="s">
        <v>401</v>
      </c>
      <c r="C220" s="44" t="s">
        <v>402</v>
      </c>
      <c r="D220" s="87" t="s">
        <v>275</v>
      </c>
      <c r="E220" s="146">
        <v>5</v>
      </c>
      <c r="F220" s="39" t="s">
        <v>83</v>
      </c>
      <c r="G220" s="101"/>
      <c r="H220" s="101"/>
      <c r="I220" s="41" t="s">
        <v>84</v>
      </c>
    </row>
    <row r="221" spans="1:9" ht="29.25" customHeight="1">
      <c r="A221" s="39" t="s">
        <v>392</v>
      </c>
      <c r="B221" s="106" t="s">
        <v>403</v>
      </c>
      <c r="C221" s="44" t="s">
        <v>404</v>
      </c>
      <c r="D221" s="87" t="s">
        <v>275</v>
      </c>
      <c r="E221" s="146">
        <v>5</v>
      </c>
      <c r="F221" s="39" t="s">
        <v>83</v>
      </c>
      <c r="G221" s="101"/>
      <c r="H221" s="101"/>
      <c r="I221" s="41" t="s">
        <v>84</v>
      </c>
    </row>
    <row r="222" spans="1:9" ht="29.25" customHeight="1">
      <c r="A222" s="39" t="s">
        <v>392</v>
      </c>
      <c r="B222" s="106" t="s">
        <v>405</v>
      </c>
      <c r="C222" s="44" t="s">
        <v>406</v>
      </c>
      <c r="D222" s="87" t="s">
        <v>275</v>
      </c>
      <c r="E222" s="146">
        <v>10</v>
      </c>
      <c r="F222" s="39" t="s">
        <v>83</v>
      </c>
      <c r="G222" s="101"/>
      <c r="H222" s="101"/>
      <c r="I222" s="41" t="s">
        <v>84</v>
      </c>
    </row>
    <row r="223" spans="1:9" ht="29.25" customHeight="1">
      <c r="A223" s="39" t="s">
        <v>392</v>
      </c>
      <c r="B223" s="106" t="s">
        <v>407</v>
      </c>
      <c r="C223" s="44" t="s">
        <v>408</v>
      </c>
      <c r="D223" s="87" t="s">
        <v>275</v>
      </c>
      <c r="E223" s="146">
        <v>10</v>
      </c>
      <c r="F223" s="39" t="s">
        <v>83</v>
      </c>
      <c r="G223" s="101"/>
      <c r="H223" s="101"/>
      <c r="I223" s="41" t="s">
        <v>84</v>
      </c>
    </row>
    <row r="224" spans="1:9" ht="29.25" customHeight="1">
      <c r="A224" s="39" t="s">
        <v>392</v>
      </c>
      <c r="B224" s="106" t="s">
        <v>409</v>
      </c>
      <c r="C224" s="44" t="s">
        <v>410</v>
      </c>
      <c r="D224" s="87" t="s">
        <v>275</v>
      </c>
      <c r="E224" s="146">
        <v>10</v>
      </c>
      <c r="F224" s="39" t="s">
        <v>83</v>
      </c>
      <c r="G224" s="101"/>
      <c r="H224" s="101"/>
      <c r="I224" s="41" t="s">
        <v>84</v>
      </c>
    </row>
    <row r="225" spans="1:9" ht="29.25" customHeight="1">
      <c r="A225" s="39" t="s">
        <v>392</v>
      </c>
      <c r="B225" s="106" t="s">
        <v>411</v>
      </c>
      <c r="C225" s="44" t="s">
        <v>412</v>
      </c>
      <c r="D225" s="87" t="s">
        <v>275</v>
      </c>
      <c r="E225" s="146">
        <v>5</v>
      </c>
      <c r="F225" s="39" t="s">
        <v>83</v>
      </c>
      <c r="G225" s="101"/>
      <c r="H225" s="101"/>
      <c r="I225" s="41" t="s">
        <v>84</v>
      </c>
    </row>
    <row r="226" spans="1:9" ht="29.25" customHeight="1">
      <c r="A226" s="39" t="s">
        <v>392</v>
      </c>
      <c r="B226" s="106" t="s">
        <v>413</v>
      </c>
      <c r="C226" s="44" t="s">
        <v>414</v>
      </c>
      <c r="D226" s="87" t="s">
        <v>275</v>
      </c>
      <c r="E226" s="146">
        <v>5</v>
      </c>
      <c r="F226" s="39" t="s">
        <v>83</v>
      </c>
      <c r="G226" s="101"/>
      <c r="H226" s="101"/>
      <c r="I226" s="41" t="s">
        <v>84</v>
      </c>
    </row>
    <row r="227" spans="1:9" ht="29.25" customHeight="1">
      <c r="A227" s="39" t="s">
        <v>392</v>
      </c>
      <c r="B227" s="106" t="s">
        <v>415</v>
      </c>
      <c r="C227" s="44" t="s">
        <v>416</v>
      </c>
      <c r="D227" s="87" t="s">
        <v>275</v>
      </c>
      <c r="E227" s="146">
        <v>10</v>
      </c>
      <c r="F227" s="39" t="s">
        <v>83</v>
      </c>
      <c r="G227" s="101"/>
      <c r="H227" s="101"/>
      <c r="I227" s="41" t="s">
        <v>84</v>
      </c>
    </row>
    <row r="228" spans="1:9" ht="29.25" customHeight="1">
      <c r="A228" s="39" t="s">
        <v>392</v>
      </c>
      <c r="B228" s="106" t="s">
        <v>417</v>
      </c>
      <c r="C228" s="44" t="s">
        <v>418</v>
      </c>
      <c r="D228" s="87" t="s">
        <v>275</v>
      </c>
      <c r="E228" s="146">
        <v>10</v>
      </c>
      <c r="F228" s="39" t="s">
        <v>83</v>
      </c>
      <c r="G228" s="101"/>
      <c r="H228" s="101"/>
      <c r="I228" s="41" t="s">
        <v>84</v>
      </c>
    </row>
    <row r="229" spans="1:9" ht="29.25" customHeight="1">
      <c r="A229" s="39" t="s">
        <v>392</v>
      </c>
      <c r="B229" s="106" t="s">
        <v>419</v>
      </c>
      <c r="C229" s="44" t="s">
        <v>402</v>
      </c>
      <c r="D229" s="87" t="s">
        <v>275</v>
      </c>
      <c r="E229" s="146">
        <v>5</v>
      </c>
      <c r="F229" s="39" t="s">
        <v>83</v>
      </c>
      <c r="G229" s="101"/>
      <c r="H229" s="101"/>
      <c r="I229" s="41" t="s">
        <v>84</v>
      </c>
    </row>
    <row r="230" spans="1:9" ht="29.25" customHeight="1">
      <c r="A230" s="39" t="s">
        <v>392</v>
      </c>
      <c r="B230" s="106" t="s">
        <v>420</v>
      </c>
      <c r="C230" s="44" t="s">
        <v>421</v>
      </c>
      <c r="D230" s="87" t="s">
        <v>275</v>
      </c>
      <c r="E230" s="146">
        <v>10</v>
      </c>
      <c r="F230" s="39" t="s">
        <v>83</v>
      </c>
      <c r="G230" s="101"/>
      <c r="H230" s="101"/>
      <c r="I230" s="41" t="s">
        <v>84</v>
      </c>
    </row>
    <row r="231" spans="1:9" ht="29.25" customHeight="1">
      <c r="A231" s="39" t="s">
        <v>392</v>
      </c>
      <c r="B231" s="106" t="s">
        <v>422</v>
      </c>
      <c r="C231" s="44" t="s">
        <v>423</v>
      </c>
      <c r="D231" s="87" t="s">
        <v>275</v>
      </c>
      <c r="E231" s="146">
        <v>10</v>
      </c>
      <c r="F231" s="39" t="s">
        <v>83</v>
      </c>
      <c r="G231" s="101"/>
      <c r="H231" s="101"/>
      <c r="I231" s="41" t="s">
        <v>84</v>
      </c>
    </row>
    <row r="232" spans="1:9" ht="29.25" customHeight="1">
      <c r="A232" s="39" t="s">
        <v>392</v>
      </c>
      <c r="B232" s="106" t="s">
        <v>424</v>
      </c>
      <c r="C232" s="44" t="s">
        <v>425</v>
      </c>
      <c r="D232" s="87" t="s">
        <v>275</v>
      </c>
      <c r="E232" s="146">
        <v>20</v>
      </c>
      <c r="F232" s="39" t="s">
        <v>83</v>
      </c>
      <c r="G232" s="101"/>
      <c r="H232" s="101"/>
      <c r="I232" s="41" t="s">
        <v>84</v>
      </c>
    </row>
    <row r="233" spans="1:9" ht="29.25" customHeight="1">
      <c r="A233" s="39" t="s">
        <v>392</v>
      </c>
      <c r="B233" s="106" t="s">
        <v>426</v>
      </c>
      <c r="C233" s="44" t="s">
        <v>427</v>
      </c>
      <c r="D233" s="87" t="s">
        <v>275</v>
      </c>
      <c r="E233" s="146">
        <v>10</v>
      </c>
      <c r="F233" s="39" t="s">
        <v>83</v>
      </c>
      <c r="G233" s="101"/>
      <c r="H233" s="101"/>
      <c r="I233" s="41" t="s">
        <v>84</v>
      </c>
    </row>
    <row r="234" spans="1:9" ht="29.25" customHeight="1">
      <c r="A234" s="39" t="s">
        <v>392</v>
      </c>
      <c r="B234" s="106" t="s">
        <v>428</v>
      </c>
      <c r="C234" s="44" t="s">
        <v>429</v>
      </c>
      <c r="D234" s="87" t="s">
        <v>275</v>
      </c>
      <c r="E234" s="153">
        <v>10</v>
      </c>
      <c r="F234" s="39" t="s">
        <v>83</v>
      </c>
      <c r="G234" s="101"/>
      <c r="H234" s="101"/>
      <c r="I234" s="41" t="s">
        <v>84</v>
      </c>
    </row>
    <row r="235" spans="1:9" ht="29.25" customHeight="1">
      <c r="A235" s="39" t="s">
        <v>392</v>
      </c>
      <c r="B235" s="157" t="s">
        <v>430</v>
      </c>
      <c r="C235" s="158" t="s">
        <v>431</v>
      </c>
      <c r="D235" s="87" t="s">
        <v>275</v>
      </c>
      <c r="E235" s="153">
        <v>5</v>
      </c>
      <c r="F235" s="39" t="s">
        <v>83</v>
      </c>
      <c r="G235" s="101"/>
      <c r="H235" s="101"/>
      <c r="I235" s="41" t="s">
        <v>84</v>
      </c>
    </row>
    <row r="236" spans="1:9" ht="29.25" customHeight="1">
      <c r="A236" s="39" t="s">
        <v>392</v>
      </c>
      <c r="B236" s="157" t="s">
        <v>432</v>
      </c>
      <c r="C236" s="158" t="s">
        <v>431</v>
      </c>
      <c r="D236" s="87" t="s">
        <v>275</v>
      </c>
      <c r="E236" s="153">
        <v>5</v>
      </c>
      <c r="F236" s="39" t="s">
        <v>83</v>
      </c>
      <c r="G236" s="101"/>
      <c r="H236" s="101"/>
      <c r="I236" s="41" t="s">
        <v>84</v>
      </c>
    </row>
    <row r="237" spans="1:9" ht="29.25" customHeight="1">
      <c r="A237" s="39" t="s">
        <v>392</v>
      </c>
      <c r="B237" s="166" t="s">
        <v>433</v>
      </c>
      <c r="C237" s="36" t="s">
        <v>434</v>
      </c>
      <c r="D237" s="87" t="s">
        <v>275</v>
      </c>
      <c r="E237" s="153">
        <v>5</v>
      </c>
      <c r="F237" s="39" t="s">
        <v>83</v>
      </c>
      <c r="G237" s="101"/>
      <c r="H237" s="101"/>
      <c r="I237" s="41" t="s">
        <v>84</v>
      </c>
    </row>
    <row r="238" spans="1:9" ht="29.25" customHeight="1">
      <c r="A238" s="39" t="s">
        <v>392</v>
      </c>
      <c r="B238" s="166" t="s">
        <v>435</v>
      </c>
      <c r="C238" s="36" t="s">
        <v>339</v>
      </c>
      <c r="D238" s="87" t="s">
        <v>275</v>
      </c>
      <c r="E238" s="153">
        <v>5</v>
      </c>
      <c r="F238" s="39" t="s">
        <v>83</v>
      </c>
      <c r="G238" s="101"/>
      <c r="H238" s="101"/>
      <c r="I238" s="41" t="s">
        <v>84</v>
      </c>
    </row>
    <row r="239" spans="1:9" ht="29.25" customHeight="1">
      <c r="A239" s="39" t="s">
        <v>392</v>
      </c>
      <c r="B239" s="166" t="s">
        <v>436</v>
      </c>
      <c r="C239" s="36" t="s">
        <v>437</v>
      </c>
      <c r="D239" s="87" t="s">
        <v>275</v>
      </c>
      <c r="E239" s="153">
        <v>10</v>
      </c>
      <c r="F239" s="39" t="s">
        <v>83</v>
      </c>
      <c r="G239" s="101"/>
      <c r="H239" s="101"/>
      <c r="I239" s="41" t="s">
        <v>84</v>
      </c>
    </row>
    <row r="240" spans="1:9" ht="29.25" customHeight="1">
      <c r="A240" s="39" t="s">
        <v>392</v>
      </c>
      <c r="B240" s="166" t="s">
        <v>438</v>
      </c>
      <c r="C240" s="36" t="s">
        <v>439</v>
      </c>
      <c r="D240" s="87" t="s">
        <v>275</v>
      </c>
      <c r="E240" s="153">
        <v>20</v>
      </c>
      <c r="F240" s="39" t="s">
        <v>83</v>
      </c>
      <c r="G240" s="101"/>
      <c r="H240" s="101"/>
      <c r="I240" s="41" t="s">
        <v>84</v>
      </c>
    </row>
    <row r="241" spans="1:9" ht="29.25" customHeight="1">
      <c r="A241" s="39" t="s">
        <v>392</v>
      </c>
      <c r="B241" s="167" t="s">
        <v>440</v>
      </c>
      <c r="C241" s="163" t="s">
        <v>441</v>
      </c>
      <c r="D241" s="87" t="s">
        <v>275</v>
      </c>
      <c r="E241" s="153">
        <v>10</v>
      </c>
      <c r="F241" s="39" t="s">
        <v>83</v>
      </c>
      <c r="G241" s="101"/>
      <c r="H241" s="101"/>
      <c r="I241" s="41" t="s">
        <v>84</v>
      </c>
    </row>
    <row r="242" spans="1:9" ht="29.25" customHeight="1">
      <c r="A242" s="39" t="s">
        <v>392</v>
      </c>
      <c r="B242" s="167" t="s">
        <v>442</v>
      </c>
      <c r="C242" s="163" t="s">
        <v>443</v>
      </c>
      <c r="D242" s="87" t="s">
        <v>275</v>
      </c>
      <c r="E242" s="153">
        <v>10</v>
      </c>
      <c r="F242" s="39" t="s">
        <v>83</v>
      </c>
      <c r="G242" s="101"/>
      <c r="H242" s="101"/>
      <c r="I242" s="41" t="s">
        <v>84</v>
      </c>
    </row>
    <row r="243" spans="1:9" ht="29.25" customHeight="1">
      <c r="A243" s="39" t="s">
        <v>392</v>
      </c>
      <c r="B243" s="167" t="s">
        <v>444</v>
      </c>
      <c r="C243" s="163" t="s">
        <v>445</v>
      </c>
      <c r="D243" s="87" t="s">
        <v>275</v>
      </c>
      <c r="E243" s="153">
        <v>10</v>
      </c>
      <c r="F243" s="39" t="s">
        <v>83</v>
      </c>
      <c r="G243" s="101"/>
      <c r="H243" s="101"/>
      <c r="I243" s="41" t="s">
        <v>84</v>
      </c>
    </row>
    <row r="244" spans="1:9" ht="29.25" customHeight="1">
      <c r="A244" s="39" t="s">
        <v>392</v>
      </c>
      <c r="B244" s="167" t="s">
        <v>446</v>
      </c>
      <c r="C244" s="163" t="s">
        <v>447</v>
      </c>
      <c r="D244" s="87" t="s">
        <v>275</v>
      </c>
      <c r="E244" s="153">
        <v>10</v>
      </c>
      <c r="F244" s="39" t="s">
        <v>83</v>
      </c>
      <c r="G244" s="101"/>
      <c r="H244" s="101"/>
      <c r="I244" s="41" t="s">
        <v>84</v>
      </c>
    </row>
    <row r="245" spans="1:9" ht="29.25" customHeight="1">
      <c r="A245" s="39" t="s">
        <v>392</v>
      </c>
      <c r="B245" s="167" t="s">
        <v>448</v>
      </c>
      <c r="C245" s="163" t="s">
        <v>449</v>
      </c>
      <c r="D245" s="87" t="s">
        <v>275</v>
      </c>
      <c r="E245" s="153">
        <v>10</v>
      </c>
      <c r="F245" s="39" t="s">
        <v>83</v>
      </c>
      <c r="G245" s="101"/>
      <c r="H245" s="101"/>
      <c r="I245" s="41" t="s">
        <v>84</v>
      </c>
    </row>
    <row r="246" spans="1:9" ht="29.25" customHeight="1">
      <c r="A246" s="39" t="s">
        <v>392</v>
      </c>
      <c r="B246" s="168" t="s">
        <v>450</v>
      </c>
      <c r="C246" s="165" t="s">
        <v>451</v>
      </c>
      <c r="D246" s="87" t="s">
        <v>275</v>
      </c>
      <c r="E246" s="153">
        <v>10</v>
      </c>
      <c r="F246" s="39" t="s">
        <v>83</v>
      </c>
      <c r="G246" s="101"/>
      <c r="H246" s="101"/>
      <c r="I246" s="41" t="s">
        <v>84</v>
      </c>
    </row>
    <row r="247" spans="1:9" ht="29.25" customHeight="1">
      <c r="A247" s="39" t="s">
        <v>392</v>
      </c>
      <c r="B247" s="168" t="s">
        <v>452</v>
      </c>
      <c r="C247" s="165" t="s">
        <v>453</v>
      </c>
      <c r="D247" s="87" t="s">
        <v>275</v>
      </c>
      <c r="E247" s="153">
        <v>10</v>
      </c>
      <c r="F247" s="39" t="s">
        <v>83</v>
      </c>
      <c r="G247" s="101"/>
      <c r="H247" s="101"/>
      <c r="I247" s="41" t="s">
        <v>84</v>
      </c>
    </row>
    <row r="248" spans="1:9" ht="29.25" customHeight="1">
      <c r="A248" s="39" t="s">
        <v>392</v>
      </c>
      <c r="B248" s="168" t="s">
        <v>452</v>
      </c>
      <c r="C248" s="165" t="s">
        <v>414</v>
      </c>
      <c r="D248" s="87" t="s">
        <v>275</v>
      </c>
      <c r="E248" s="153">
        <v>10</v>
      </c>
      <c r="F248" s="39" t="s">
        <v>83</v>
      </c>
      <c r="G248" s="101"/>
      <c r="H248" s="101"/>
      <c r="I248" s="41" t="s">
        <v>84</v>
      </c>
    </row>
    <row r="249" spans="1:9" ht="29.25" customHeight="1">
      <c r="A249" s="39" t="s">
        <v>392</v>
      </c>
      <c r="B249" s="168" t="s">
        <v>454</v>
      </c>
      <c r="C249" s="165" t="s">
        <v>455</v>
      </c>
      <c r="D249" s="87" t="s">
        <v>275</v>
      </c>
      <c r="E249" s="153">
        <v>10</v>
      </c>
      <c r="F249" s="39" t="s">
        <v>83</v>
      </c>
      <c r="G249" s="101"/>
      <c r="H249" s="101"/>
      <c r="I249" s="41" t="s">
        <v>84</v>
      </c>
    </row>
    <row r="250" spans="1:9" ht="29.25" customHeight="1">
      <c r="A250" s="39" t="s">
        <v>392</v>
      </c>
      <c r="B250" s="168" t="s">
        <v>456</v>
      </c>
      <c r="C250" s="165" t="s">
        <v>457</v>
      </c>
      <c r="D250" s="87" t="s">
        <v>275</v>
      </c>
      <c r="E250" s="153">
        <v>10</v>
      </c>
      <c r="F250" s="39" t="s">
        <v>83</v>
      </c>
      <c r="G250" s="101"/>
      <c r="H250" s="101"/>
      <c r="I250" s="41" t="s">
        <v>84</v>
      </c>
    </row>
    <row r="251" spans="1:9" ht="29.25" customHeight="1">
      <c r="A251" s="39" t="s">
        <v>392</v>
      </c>
      <c r="B251" s="168" t="s">
        <v>452</v>
      </c>
      <c r="C251" s="165" t="s">
        <v>458</v>
      </c>
      <c r="D251" s="87" t="s">
        <v>275</v>
      </c>
      <c r="E251" s="153">
        <v>10</v>
      </c>
      <c r="F251" s="39" t="s">
        <v>83</v>
      </c>
      <c r="G251" s="101"/>
      <c r="H251" s="101"/>
      <c r="I251" s="41" t="s">
        <v>84</v>
      </c>
    </row>
    <row r="252" spans="1:9" ht="29.25" customHeight="1">
      <c r="A252" s="39" t="s">
        <v>392</v>
      </c>
      <c r="B252" s="168" t="s">
        <v>459</v>
      </c>
      <c r="C252" s="163" t="s">
        <v>460</v>
      </c>
      <c r="D252" s="87" t="s">
        <v>275</v>
      </c>
      <c r="E252" s="153">
        <v>10</v>
      </c>
      <c r="F252" s="39" t="s">
        <v>83</v>
      </c>
      <c r="G252" s="101"/>
      <c r="H252" s="101"/>
      <c r="I252" s="41" t="s">
        <v>84</v>
      </c>
    </row>
    <row r="253" spans="1:9" ht="29.25" customHeight="1">
      <c r="A253" s="39" t="s">
        <v>392</v>
      </c>
      <c r="B253" s="168" t="s">
        <v>461</v>
      </c>
      <c r="C253" s="165" t="s">
        <v>394</v>
      </c>
      <c r="D253" s="87" t="s">
        <v>275</v>
      </c>
      <c r="E253" s="153">
        <v>15</v>
      </c>
      <c r="F253" s="39" t="s">
        <v>83</v>
      </c>
      <c r="G253" s="101"/>
      <c r="H253" s="101"/>
      <c r="I253" s="41" t="s">
        <v>84</v>
      </c>
    </row>
    <row r="254" spans="1:9" ht="29.25" customHeight="1">
      <c r="A254" s="39" t="s">
        <v>392</v>
      </c>
      <c r="B254" s="168" t="s">
        <v>462</v>
      </c>
      <c r="C254" s="165" t="s">
        <v>463</v>
      </c>
      <c r="D254" s="87" t="s">
        <v>275</v>
      </c>
      <c r="E254" s="153">
        <v>10</v>
      </c>
      <c r="F254" s="39" t="s">
        <v>83</v>
      </c>
      <c r="G254" s="101"/>
      <c r="H254" s="101"/>
      <c r="I254" s="41" t="s">
        <v>84</v>
      </c>
    </row>
    <row r="255" spans="1:9" ht="29.25" customHeight="1">
      <c r="A255" s="39" t="s">
        <v>392</v>
      </c>
      <c r="B255" s="168" t="s">
        <v>464</v>
      </c>
      <c r="C255" s="165" t="s">
        <v>465</v>
      </c>
      <c r="D255" s="87" t="s">
        <v>275</v>
      </c>
      <c r="E255" s="153">
        <v>10</v>
      </c>
      <c r="F255" s="39" t="s">
        <v>83</v>
      </c>
      <c r="G255" s="101"/>
      <c r="H255" s="101"/>
      <c r="I255" s="41" t="s">
        <v>84</v>
      </c>
    </row>
    <row r="256" spans="1:9" ht="29.25" customHeight="1">
      <c r="A256" s="39" t="s">
        <v>392</v>
      </c>
      <c r="B256" s="169" t="s">
        <v>452</v>
      </c>
      <c r="C256" s="149" t="s">
        <v>466</v>
      </c>
      <c r="D256" s="87" t="s">
        <v>275</v>
      </c>
      <c r="E256" s="153">
        <v>5</v>
      </c>
      <c r="F256" s="39" t="s">
        <v>83</v>
      </c>
      <c r="G256" s="101"/>
      <c r="H256" s="101"/>
      <c r="I256" s="41" t="s">
        <v>84</v>
      </c>
    </row>
    <row r="257" spans="1:9" ht="29.25" customHeight="1">
      <c r="A257" s="39" t="s">
        <v>392</v>
      </c>
      <c r="B257" s="169" t="s">
        <v>467</v>
      </c>
      <c r="C257" s="149" t="s">
        <v>468</v>
      </c>
      <c r="D257" s="87" t="s">
        <v>275</v>
      </c>
      <c r="E257" s="153">
        <v>5</v>
      </c>
      <c r="F257" s="39" t="s">
        <v>83</v>
      </c>
      <c r="G257" s="101"/>
      <c r="H257" s="101"/>
      <c r="I257" s="41" t="s">
        <v>84</v>
      </c>
    </row>
    <row r="258" spans="1:9" ht="29.25" customHeight="1">
      <c r="A258" s="39" t="s">
        <v>392</v>
      </c>
      <c r="B258" s="169" t="s">
        <v>469</v>
      </c>
      <c r="C258" s="149" t="s">
        <v>418</v>
      </c>
      <c r="D258" s="87" t="s">
        <v>275</v>
      </c>
      <c r="E258" s="153">
        <v>5</v>
      </c>
      <c r="F258" s="39" t="s">
        <v>83</v>
      </c>
      <c r="G258" s="101"/>
      <c r="H258" s="101"/>
      <c r="I258" s="41" t="s">
        <v>84</v>
      </c>
    </row>
    <row r="259" spans="1:9" ht="29.25" customHeight="1">
      <c r="A259" s="39" t="s">
        <v>392</v>
      </c>
      <c r="B259" s="169" t="s">
        <v>470</v>
      </c>
      <c r="C259" s="149" t="s">
        <v>471</v>
      </c>
      <c r="D259" s="87" t="s">
        <v>275</v>
      </c>
      <c r="E259" s="153">
        <v>10</v>
      </c>
      <c r="F259" s="39" t="s">
        <v>83</v>
      </c>
      <c r="G259" s="101"/>
      <c r="H259" s="101"/>
      <c r="I259" s="41" t="s">
        <v>84</v>
      </c>
    </row>
    <row r="260" spans="1:9" ht="29.25" customHeight="1">
      <c r="A260" s="39" t="s">
        <v>392</v>
      </c>
      <c r="B260" s="169" t="s">
        <v>472</v>
      </c>
      <c r="C260" s="149" t="s">
        <v>473</v>
      </c>
      <c r="D260" s="87" t="s">
        <v>275</v>
      </c>
      <c r="E260" s="153">
        <v>20</v>
      </c>
      <c r="F260" s="39" t="s">
        <v>83</v>
      </c>
      <c r="G260" s="101"/>
      <c r="H260" s="101"/>
      <c r="I260" s="41" t="s">
        <v>84</v>
      </c>
    </row>
    <row r="261" spans="1:9" ht="29.25" customHeight="1">
      <c r="A261" s="39" t="s">
        <v>392</v>
      </c>
      <c r="B261" s="168" t="s">
        <v>296</v>
      </c>
      <c r="C261" s="165" t="s">
        <v>398</v>
      </c>
      <c r="D261" s="87" t="s">
        <v>275</v>
      </c>
      <c r="E261" s="153">
        <v>5</v>
      </c>
      <c r="F261" s="39" t="s">
        <v>83</v>
      </c>
      <c r="G261" s="101"/>
      <c r="H261" s="101"/>
      <c r="I261" s="41" t="s">
        <v>84</v>
      </c>
    </row>
    <row r="262" spans="1:9" ht="29.25" customHeight="1">
      <c r="A262" s="39" t="s">
        <v>392</v>
      </c>
      <c r="B262" s="168" t="s">
        <v>474</v>
      </c>
      <c r="C262" s="165" t="s">
        <v>475</v>
      </c>
      <c r="D262" s="87" t="s">
        <v>275</v>
      </c>
      <c r="E262" s="153">
        <v>10</v>
      </c>
      <c r="F262" s="39" t="s">
        <v>83</v>
      </c>
      <c r="G262" s="101"/>
      <c r="H262" s="101"/>
      <c r="I262" s="41" t="s">
        <v>84</v>
      </c>
    </row>
    <row r="263" spans="1:9" ht="29.25" customHeight="1">
      <c r="A263" s="39" t="s">
        <v>392</v>
      </c>
      <c r="B263" s="168" t="s">
        <v>476</v>
      </c>
      <c r="C263" s="165" t="s">
        <v>477</v>
      </c>
      <c r="D263" s="87" t="s">
        <v>275</v>
      </c>
      <c r="E263" s="153">
        <v>10</v>
      </c>
      <c r="F263" s="39" t="s">
        <v>83</v>
      </c>
      <c r="G263" s="101"/>
      <c r="H263" s="101"/>
      <c r="I263" s="41" t="s">
        <v>84</v>
      </c>
    </row>
    <row r="264" spans="1:9" s="170" customFormat="1" ht="29.25" customHeight="1">
      <c r="A264" s="39" t="s">
        <v>392</v>
      </c>
      <c r="B264" s="168" t="s">
        <v>452</v>
      </c>
      <c r="C264" s="165" t="s">
        <v>478</v>
      </c>
      <c r="D264" s="87" t="s">
        <v>275</v>
      </c>
      <c r="E264" s="153">
        <v>10</v>
      </c>
      <c r="F264" s="39" t="s">
        <v>83</v>
      </c>
      <c r="G264" s="101"/>
      <c r="H264" s="101"/>
      <c r="I264" s="41" t="s">
        <v>84</v>
      </c>
    </row>
    <row r="265" spans="1:9" s="178" customFormat="1" ht="29.25" customHeight="1">
      <c r="A265" s="171" t="s">
        <v>479</v>
      </c>
      <c r="B265" s="172"/>
      <c r="C265" s="173"/>
      <c r="D265" s="174"/>
      <c r="E265" s="175">
        <f>E6+E9+E19+E21+E61+E68+E74+E96+E117+E121+E123+E136+E154</f>
        <v>16089</v>
      </c>
      <c r="F265" s="171"/>
      <c r="G265" s="176"/>
      <c r="H265" s="176"/>
      <c r="I265" s="177"/>
    </row>
    <row r="266" spans="1:9" ht="16.5">
      <c r="A266" s="70" t="s">
        <v>480</v>
      </c>
      <c r="B266" s="179" t="s">
        <v>481</v>
      </c>
      <c r="C266" s="180" t="s">
        <v>482</v>
      </c>
      <c r="D266" s="180"/>
      <c r="E266" s="180"/>
      <c r="F266" s="180" t="s">
        <v>483</v>
      </c>
      <c r="G266" s="180"/>
      <c r="H266" s="180"/>
      <c r="I266" s="70"/>
    </row>
  </sheetData>
  <mergeCells count="13">
    <mergeCell ref="F266:H266"/>
    <mergeCell ref="G4:G5"/>
    <mergeCell ref="E4:E5"/>
    <mergeCell ref="H4:I4"/>
    <mergeCell ref="C266:E266"/>
    <mergeCell ref="A1:I1"/>
    <mergeCell ref="A2:I2"/>
    <mergeCell ref="F4:F5"/>
    <mergeCell ref="A4:A5"/>
    <mergeCell ref="B4:B5"/>
    <mergeCell ref="C4:C5"/>
    <mergeCell ref="D4:D5"/>
    <mergeCell ref="H3:I3"/>
  </mergeCells>
  <printOptions/>
  <pageMargins left="0.29" right="0.1968503937007874" top="0.21" bottom="0.1968503937007874" header="0.2362204724409449" footer="0.1968503937007874"/>
  <pageSetup horizontalDpi="600" verticalDpi="600" orientation="landscape" paperSize="9" scale="85" r:id="rId1"/>
  <headerFooter alignWithMargins="0">
    <oddFooter>&amp;C第 &amp;P 頁，共 &amp;N 頁</oddFooter>
  </headerFooter>
  <rowBreaks count="7" manualBreakCount="7">
    <brk id="20" max="8" man="1"/>
    <brk id="75" max="8" man="1"/>
    <brk id="105" max="8" man="1"/>
    <brk id="120" max="8" man="1"/>
    <brk id="135" max="8" man="1"/>
    <brk id="165" max="8" man="1"/>
    <brk id="19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galaxy</dc:creator>
  <cp:keywords/>
  <dc:description/>
  <cp:lastModifiedBy>galaxy</cp:lastModifiedBy>
  <dcterms:created xsi:type="dcterms:W3CDTF">2014-07-15T09:27:02Z</dcterms:created>
  <dcterms:modified xsi:type="dcterms:W3CDTF">2014-07-15T09:27:52Z</dcterms:modified>
  <cp:category/>
  <cp:version/>
  <cp:contentType/>
  <cp:contentStatus/>
</cp:coreProperties>
</file>