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8432" windowHeight="8652"/>
  </bookViews>
  <sheets>
    <sheet name="工作明細表" sheetId="1" r:id="rId1"/>
  </sheet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6" i="1"/>
  <c r="S7" i="1" l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T6" i="1"/>
  <c r="S6" i="1"/>
  <c r="W8" i="1" l="1"/>
  <c r="V11" i="1"/>
  <c r="V13" i="1"/>
  <c r="W16" i="1"/>
  <c r="V19" i="1"/>
  <c r="W6" i="1"/>
  <c r="W7" i="1"/>
  <c r="W9" i="1"/>
  <c r="W10" i="1"/>
  <c r="W11" i="1"/>
  <c r="W12" i="1"/>
  <c r="W13" i="1"/>
  <c r="W14" i="1"/>
  <c r="W15" i="1"/>
  <c r="W17" i="1"/>
  <c r="W18" i="1"/>
  <c r="W19" i="1"/>
  <c r="W20" i="1"/>
  <c r="S21" i="1"/>
  <c r="U7" i="1"/>
  <c r="V8" i="1"/>
  <c r="U9" i="1"/>
  <c r="U10" i="1"/>
  <c r="U11" i="1"/>
  <c r="U12" i="1"/>
  <c r="U13" i="1"/>
  <c r="U14" i="1"/>
  <c r="V15" i="1"/>
  <c r="V16" i="1"/>
  <c r="U17" i="1"/>
  <c r="U18" i="1"/>
  <c r="U19" i="1"/>
  <c r="U20" i="1"/>
  <c r="V6" i="1"/>
  <c r="X11" i="1" l="1"/>
  <c r="X15" i="1"/>
  <c r="X16" i="1"/>
  <c r="X8" i="1"/>
  <c r="W21" i="1"/>
  <c r="X19" i="1"/>
  <c r="X13" i="1"/>
  <c r="U6" i="1"/>
  <c r="V18" i="1"/>
  <c r="X18" i="1" s="1"/>
  <c r="V14" i="1"/>
  <c r="X14" i="1" s="1"/>
  <c r="V10" i="1"/>
  <c r="X10" i="1" s="1"/>
  <c r="V7" i="1"/>
  <c r="X7" i="1" s="1"/>
  <c r="U16" i="1"/>
  <c r="U8" i="1"/>
  <c r="U15" i="1"/>
  <c r="V17" i="1"/>
  <c r="X17" i="1" s="1"/>
  <c r="V9" i="1"/>
  <c r="X9" i="1" s="1"/>
  <c r="V20" i="1"/>
  <c r="X20" i="1" s="1"/>
  <c r="V12" i="1"/>
  <c r="X12" i="1" s="1"/>
  <c r="T21" i="1"/>
  <c r="U21" i="1" l="1"/>
  <c r="S22" i="1" s="1"/>
  <c r="V21" i="1"/>
  <c r="K21" i="1"/>
  <c r="L21" i="1"/>
  <c r="J22" i="1" s="1"/>
  <c r="J21" i="1"/>
  <c r="X6" i="1"/>
  <c r="X21" i="1" s="1"/>
  <c r="V22" i="1" s="1"/>
  <c r="P21" i="1" l="1"/>
  <c r="Q21" i="1"/>
  <c r="N21" i="1" l="1"/>
  <c r="M21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6" i="1"/>
  <c r="O21" i="1" l="1"/>
  <c r="M22" i="1" s="1"/>
  <c r="R21" i="1"/>
  <c r="P22" i="1" s="1"/>
</calcChain>
</file>

<file path=xl/sharedStrings.xml><?xml version="1.0" encoding="utf-8"?>
<sst xmlns="http://schemas.openxmlformats.org/spreadsheetml/2006/main" count="49" uniqueCount="41">
  <si>
    <t>對應
部會</t>
    <phoneticPr fontId="1" type="noConversion"/>
  </si>
  <si>
    <t>中央
補助</t>
    <phoneticPr fontId="1" type="noConversion"/>
  </si>
  <si>
    <t>地方
自籌</t>
    <phoneticPr fontId="1" type="noConversion"/>
  </si>
  <si>
    <t>年度
小計</t>
    <phoneticPr fontId="1" type="noConversion"/>
  </si>
  <si>
    <t>主要
工作項目</t>
    <phoneticPr fontId="1" type="noConversion"/>
  </si>
  <si>
    <t>優先順序</t>
    <phoneticPr fontId="1" type="noConversion"/>
  </si>
  <si>
    <t>縣市別</t>
    <phoneticPr fontId="1" type="noConversion"/>
  </si>
  <si>
    <t>鄉鎮市區</t>
    <phoneticPr fontId="1" type="noConversion"/>
  </si>
  <si>
    <t>中央
補助</t>
    <phoneticPr fontId="1" type="noConversion"/>
  </si>
  <si>
    <t>地方
自籌</t>
    <phoneticPr fontId="1" type="noConversion"/>
  </si>
  <si>
    <t>合計</t>
    <phoneticPr fontId="1" type="noConversion"/>
  </si>
  <si>
    <t>總計</t>
    <phoneticPr fontId="1" type="noConversion"/>
  </si>
  <si>
    <t>整體計畫
名稱</t>
    <phoneticPr fontId="1" type="noConversion"/>
  </si>
  <si>
    <r>
      <t>用地取得情形：</t>
    </r>
    <r>
      <rPr>
        <sz val="6"/>
        <color rgb="FFFF0000"/>
        <rFont val="標楷體"/>
        <family val="4"/>
        <charset val="136"/>
      </rPr>
      <t>(已取得以代號表示，如待取得請逕填年/月)</t>
    </r>
    <r>
      <rPr>
        <sz val="8"/>
        <color theme="1"/>
        <rFont val="標楷體"/>
        <family val="4"/>
        <charset val="136"/>
      </rPr>
      <t xml:space="preserve">
A：已取得
B：待取得，預計完成時間：年/月</t>
    </r>
    <phoneticPr fontId="1" type="noConversion"/>
  </si>
  <si>
    <r>
      <t>預計辦理期程</t>
    </r>
    <r>
      <rPr>
        <sz val="8"/>
        <color theme="1"/>
        <rFont val="標楷體"/>
        <family val="4"/>
        <charset val="136"/>
      </rPr>
      <t>(年/月~年/月)</t>
    </r>
    <phoneticPr fontId="1" type="noConversion"/>
  </si>
  <si>
    <t>小計</t>
    <phoneticPr fontId="1" type="noConversion"/>
  </si>
  <si>
    <t>規劃設計費(A)</t>
    <phoneticPr fontId="1" type="noConversion"/>
  </si>
  <si>
    <t>工程費(B)</t>
    <phoneticPr fontId="1" type="noConversion"/>
  </si>
  <si>
    <t>總計(A)+(B)</t>
    <phoneticPr fontId="1" type="noConversion"/>
  </si>
  <si>
    <t>合計</t>
    <phoneticPr fontId="1" type="noConversion"/>
  </si>
  <si>
    <t>總工程費(單位：千元)</t>
    <phoneticPr fontId="1" type="noConversion"/>
  </si>
  <si>
    <t>分項
案件名稱</t>
    <phoneticPr fontId="1" type="noConversion"/>
  </si>
  <si>
    <t>中央
補助</t>
    <phoneticPr fontId="1" type="noConversion"/>
  </si>
  <si>
    <t>地方
自籌</t>
    <phoneticPr fontId="1" type="noConversion"/>
  </si>
  <si>
    <t>108年度</t>
    <phoneticPr fontId="1" type="noConversion"/>
  </si>
  <si>
    <t>109年度</t>
    <phoneticPr fontId="1" type="noConversion"/>
  </si>
  <si>
    <t>金門縣</t>
    <phoneticPr fontId="1" type="noConversion"/>
  </si>
  <si>
    <t>烈嶼鄉</t>
    <phoneticPr fontId="1" type="noConversion"/>
  </si>
  <si>
    <t>羅厝漁港水環境改善計畫</t>
    <phoneticPr fontId="1" type="noConversion"/>
  </si>
  <si>
    <t>1.港區環境景觀改善工程</t>
    <phoneticPr fontId="1" type="noConversion"/>
  </si>
  <si>
    <t>A</t>
    <phoneticPr fontId="1" type="noConversion"/>
  </si>
  <si>
    <t>漁業署</t>
    <phoneticPr fontId="1" type="noConversion"/>
  </si>
  <si>
    <t>2.水岸觀光休閒泊區工程</t>
    <phoneticPr fontId="1" type="noConversion"/>
  </si>
  <si>
    <t>A</t>
    <phoneticPr fontId="1" type="noConversion"/>
  </si>
  <si>
    <t>108.5-109.12</t>
    <phoneticPr fontId="1" type="noConversion"/>
  </si>
  <si>
    <t>日期：108/3/21</t>
    <phoneticPr fontId="1" type="noConversion"/>
  </si>
  <si>
    <t>座標(TWD97)
E:
N:</t>
    <phoneticPr fontId="1" type="noConversion"/>
  </si>
  <si>
    <t>承辦人姓名及聯絡電話</t>
  </si>
  <si>
    <r>
      <t>「全國水環境改善計畫」</t>
    </r>
    <r>
      <rPr>
        <b/>
        <sz val="16"/>
        <color theme="1"/>
        <rFont val="新細明體"/>
        <family val="1"/>
        <charset val="136"/>
      </rPr>
      <t>—</t>
    </r>
    <r>
      <rPr>
        <b/>
        <sz val="16"/>
        <color theme="1"/>
        <rFont val="標楷體"/>
        <family val="4"/>
        <charset val="136"/>
      </rPr>
      <t>金門縣政府第三批次提案水環境改善計畫</t>
    </r>
    <phoneticPr fontId="1" type="noConversion"/>
  </si>
  <si>
    <t>E:174906.772
N:2702235.924</t>
    <phoneticPr fontId="1" type="noConversion"/>
  </si>
  <si>
    <t>陳全發082-318823 #62357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</si>
</sst>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6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0"/>
      <color theme="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59">
    <cellStyle name="一般" xfId="0" builtinId="0"/>
    <cellStyle name="一般 2" xfId="3"/>
    <cellStyle name="一般 3" xfId="4"/>
    <cellStyle name="一般 4" xfId="5"/>
    <cellStyle name="一般 4 2" xfId="6"/>
    <cellStyle name="一般 4 2 2" xfId="7"/>
    <cellStyle name="一般 4 2 2 2" xfId="11"/>
    <cellStyle name="一般 4 2 2 2 2" xfId="22"/>
    <cellStyle name="一般 4 2 2 2 2 2" xfId="44"/>
    <cellStyle name="一般 4 2 2 2 3" xfId="18"/>
    <cellStyle name="一般 4 2 2 2 4" xfId="37"/>
    <cellStyle name="一般 4 2 2 3" xfId="13"/>
    <cellStyle name="一般 4 2 2 3 2" xfId="24"/>
    <cellStyle name="一般 4 2 2 3 2 2" xfId="46"/>
    <cellStyle name="一般 4 2 2 3 3" xfId="19"/>
    <cellStyle name="一般 4 2 2 3 4" xfId="39"/>
    <cellStyle name="一般 4 2 2 4" xfId="15"/>
    <cellStyle name="一般 4 2 2 4 2" xfId="26"/>
    <cellStyle name="一般 4 2 2 4 2 2" xfId="48"/>
    <cellStyle name="一般 4 2 2 4 3" xfId="20"/>
    <cellStyle name="一般 4 2 2 4 4" xfId="41"/>
    <cellStyle name="一般 4 2 2 5" xfId="16"/>
    <cellStyle name="一般 4 2 2 5 2" xfId="27"/>
    <cellStyle name="一般 4 2 2 5 2 2" xfId="49"/>
    <cellStyle name="一般 4 2 2 5 3" xfId="21"/>
    <cellStyle name="一般 4 2 2 5 4" xfId="42"/>
    <cellStyle name="一般 4 2 2 6" xfId="17"/>
    <cellStyle name="一般 4 2 2 6 2" xfId="28"/>
    <cellStyle name="一般 4 2 2 6 2 2" xfId="35"/>
    <cellStyle name="一般 4 2 2 6 2 2 2" xfId="52"/>
    <cellStyle name="一般 4 2 2 6 2 2 3" xfId="54"/>
    <cellStyle name="一般 4 2 2 6 2 2 4" xfId="56"/>
    <cellStyle name="一般 4 2 2 6 2 3" xfId="50"/>
    <cellStyle name="一般 4 2 2 6 3" xfId="29"/>
    <cellStyle name="一般 4 2 2 6 4" xfId="43"/>
    <cellStyle name="一般 4 2 2_城鄉建設" xfId="30"/>
    <cellStyle name="一般 4 2_城鄉建設" xfId="8"/>
    <cellStyle name="一般 4_城鄉建設" xfId="9"/>
    <cellStyle name="一般 5" xfId="10"/>
    <cellStyle name="一般 5 2" xfId="12"/>
    <cellStyle name="一般 5 2 2" xfId="23"/>
    <cellStyle name="一般 5 2 2 2" xfId="45"/>
    <cellStyle name="一般 5 2 3" xfId="31"/>
    <cellStyle name="一般 5 2 4" xfId="38"/>
    <cellStyle name="一般 5 3" xfId="14"/>
    <cellStyle name="一般 5 3 2" xfId="25"/>
    <cellStyle name="一般 5 3 2 2" xfId="47"/>
    <cellStyle name="一般 5 3 3" xfId="32"/>
    <cellStyle name="一般 5 3 4" xfId="40"/>
    <cellStyle name="一般 5_城鄉建設" xfId="33"/>
    <cellStyle name="一般 6" xfId="34"/>
    <cellStyle name="一般 6 2" xfId="36"/>
    <cellStyle name="一般 6 2 2" xfId="53"/>
    <cellStyle name="一般 6 2 3" xfId="55"/>
    <cellStyle name="一般 6 2 4" xfId="57"/>
    <cellStyle name="一般 6 3" xfId="51"/>
    <cellStyle name="一般 7" xfId="2"/>
    <cellStyle name="千分位" xfId="1" builtinId="3"/>
    <cellStyle name="百分比 2" xfId="58"/>
  </cellStyles>
  <dxfs count="0"/>
  <tableStyles count="1" defaultTableStyle="TableStyleMedium2" defaultPivotStyle="PivotStyleLight16">
    <tableStyle name="樞紐分析表樣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topLeftCell="D1" zoomScaleNormal="100" workbookViewId="0">
      <selection activeCell="Z9" sqref="Z9"/>
    </sheetView>
  </sheetViews>
  <sheetFormatPr defaultColWidth="9" defaultRowHeight="16.2" x14ac:dyDescent="0.3"/>
  <cols>
    <col min="1" max="1" width="3.33203125" style="1" customWidth="1"/>
    <col min="2" max="3" width="5.77734375" style="1" customWidth="1"/>
    <col min="4" max="4" width="9.6640625" style="1" customWidth="1"/>
    <col min="5" max="5" width="13.77734375" style="1" customWidth="1"/>
    <col min="6" max="6" width="11.109375" style="1" customWidth="1"/>
    <col min="7" max="7" width="8.88671875" style="1"/>
    <col min="8" max="9" width="8.6640625" style="1" customWidth="1"/>
    <col min="10" max="12" width="6.6640625" style="1" customWidth="1"/>
    <col min="13" max="18" width="6.77734375" style="1" customWidth="1"/>
    <col min="19" max="21" width="8.6640625" style="1" customWidth="1"/>
    <col min="22" max="24" width="9.6640625" style="1" customWidth="1"/>
    <col min="25" max="25" width="10.77734375" style="1" customWidth="1"/>
    <col min="26" max="16384" width="9" style="1"/>
  </cols>
  <sheetData>
    <row r="1" spans="1:27" ht="30" customHeight="1" x14ac:dyDescent="0.3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35</v>
      </c>
      <c r="V1" s="39"/>
      <c r="W1" s="39"/>
      <c r="X1" s="8"/>
    </row>
    <row r="2" spans="1:27" ht="27" customHeight="1" x14ac:dyDescent="0.3">
      <c r="A2" s="26" t="s">
        <v>5</v>
      </c>
      <c r="B2" s="26" t="s">
        <v>6</v>
      </c>
      <c r="C2" s="26" t="s">
        <v>7</v>
      </c>
      <c r="D2" s="18" t="s">
        <v>12</v>
      </c>
      <c r="E2" s="18" t="s">
        <v>21</v>
      </c>
      <c r="F2" s="18" t="s">
        <v>4</v>
      </c>
      <c r="G2" s="18" t="s">
        <v>0</v>
      </c>
      <c r="H2" s="32" t="s">
        <v>13</v>
      </c>
      <c r="I2" s="29" t="s">
        <v>14</v>
      </c>
      <c r="J2" s="17" t="s">
        <v>20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3" t="s">
        <v>36</v>
      </c>
      <c r="Z2" s="14" t="s">
        <v>37</v>
      </c>
    </row>
    <row r="3" spans="1:27" ht="27" customHeight="1" x14ac:dyDescent="0.3">
      <c r="A3" s="26"/>
      <c r="B3" s="26"/>
      <c r="C3" s="26"/>
      <c r="D3" s="19"/>
      <c r="E3" s="19"/>
      <c r="F3" s="19"/>
      <c r="G3" s="19"/>
      <c r="H3" s="33"/>
      <c r="I3" s="30"/>
      <c r="J3" s="26" t="s">
        <v>16</v>
      </c>
      <c r="K3" s="26"/>
      <c r="L3" s="26"/>
      <c r="M3" s="22" t="s">
        <v>17</v>
      </c>
      <c r="N3" s="23"/>
      <c r="O3" s="23"/>
      <c r="P3" s="23"/>
      <c r="Q3" s="23"/>
      <c r="R3" s="23"/>
      <c r="S3" s="23"/>
      <c r="T3" s="23"/>
      <c r="U3" s="24"/>
      <c r="V3" s="40" t="s">
        <v>18</v>
      </c>
      <c r="W3" s="41"/>
      <c r="X3" s="42"/>
      <c r="Y3" s="13"/>
      <c r="Z3" s="14"/>
    </row>
    <row r="4" spans="1:27" ht="27" customHeight="1" x14ac:dyDescent="0.3">
      <c r="A4" s="26"/>
      <c r="B4" s="26"/>
      <c r="C4" s="26"/>
      <c r="D4" s="19"/>
      <c r="E4" s="19"/>
      <c r="F4" s="19"/>
      <c r="G4" s="19"/>
      <c r="H4" s="33"/>
      <c r="I4" s="30"/>
      <c r="J4" s="26" t="s">
        <v>22</v>
      </c>
      <c r="K4" s="26" t="s">
        <v>23</v>
      </c>
      <c r="L4" s="26" t="s">
        <v>15</v>
      </c>
      <c r="M4" s="22" t="s">
        <v>24</v>
      </c>
      <c r="N4" s="23"/>
      <c r="O4" s="24"/>
      <c r="P4" s="22" t="s">
        <v>25</v>
      </c>
      <c r="Q4" s="23"/>
      <c r="R4" s="24"/>
      <c r="S4" s="26" t="s">
        <v>22</v>
      </c>
      <c r="T4" s="26" t="s">
        <v>23</v>
      </c>
      <c r="U4" s="26" t="s">
        <v>15</v>
      </c>
      <c r="V4" s="26" t="s">
        <v>8</v>
      </c>
      <c r="W4" s="26" t="s">
        <v>9</v>
      </c>
      <c r="X4" s="43" t="s">
        <v>19</v>
      </c>
      <c r="Y4" s="13"/>
      <c r="Z4" s="14"/>
    </row>
    <row r="5" spans="1:27" ht="34.950000000000003" customHeight="1" x14ac:dyDescent="0.3">
      <c r="A5" s="26"/>
      <c r="B5" s="26"/>
      <c r="C5" s="26"/>
      <c r="D5" s="20"/>
      <c r="E5" s="20"/>
      <c r="F5" s="20"/>
      <c r="G5" s="20"/>
      <c r="H5" s="34"/>
      <c r="I5" s="31"/>
      <c r="J5" s="26"/>
      <c r="K5" s="26"/>
      <c r="L5" s="26"/>
      <c r="M5" s="3" t="s">
        <v>1</v>
      </c>
      <c r="N5" s="3" t="s">
        <v>2</v>
      </c>
      <c r="O5" s="3" t="s">
        <v>3</v>
      </c>
      <c r="P5" s="3" t="s">
        <v>1</v>
      </c>
      <c r="Q5" s="3" t="s">
        <v>2</v>
      </c>
      <c r="R5" s="3" t="s">
        <v>3</v>
      </c>
      <c r="S5" s="26"/>
      <c r="T5" s="26"/>
      <c r="U5" s="26"/>
      <c r="V5" s="26"/>
      <c r="W5" s="26"/>
      <c r="X5" s="44"/>
      <c r="Y5" s="13"/>
      <c r="Z5" s="14"/>
      <c r="AA5" s="5"/>
    </row>
    <row r="6" spans="1:27" ht="39" customHeight="1" x14ac:dyDescent="0.3">
      <c r="A6" s="15">
        <v>1</v>
      </c>
      <c r="B6" s="15" t="s">
        <v>26</v>
      </c>
      <c r="C6" s="15" t="s">
        <v>27</v>
      </c>
      <c r="D6" s="27" t="s">
        <v>28</v>
      </c>
      <c r="E6" s="7" t="s">
        <v>29</v>
      </c>
      <c r="F6" s="7"/>
      <c r="G6" s="7" t="s">
        <v>31</v>
      </c>
      <c r="H6" s="9" t="s">
        <v>30</v>
      </c>
      <c r="I6" s="10" t="s">
        <v>34</v>
      </c>
      <c r="J6" s="11">
        <v>1560</v>
      </c>
      <c r="K6" s="12">
        <v>440</v>
      </c>
      <c r="L6" s="12">
        <f>SUM(J6:K6)</f>
        <v>2000</v>
      </c>
      <c r="M6" s="11">
        <v>7800</v>
      </c>
      <c r="N6" s="11">
        <v>2200</v>
      </c>
      <c r="O6" s="11">
        <f>SUM(M6:N6)</f>
        <v>10000</v>
      </c>
      <c r="P6" s="11">
        <v>21840</v>
      </c>
      <c r="Q6" s="11">
        <v>6160</v>
      </c>
      <c r="R6" s="11">
        <f>SUM(P6:Q6)</f>
        <v>28000</v>
      </c>
      <c r="S6" s="11">
        <f>M6+P6</f>
        <v>29640</v>
      </c>
      <c r="T6" s="11">
        <f>N6+Q6</f>
        <v>8360</v>
      </c>
      <c r="U6" s="11">
        <f>SUM(S6:T6)</f>
        <v>38000</v>
      </c>
      <c r="V6" s="11">
        <f t="shared" ref="V6:V20" si="0">SUM(J6,S6)</f>
        <v>31200</v>
      </c>
      <c r="W6" s="11">
        <f t="shared" ref="W6:W20" si="1">SUM(K6,T6)</f>
        <v>8800</v>
      </c>
      <c r="X6" s="11">
        <f>SUM(V6:W6)</f>
        <v>40000</v>
      </c>
      <c r="Y6" s="45" t="s">
        <v>39</v>
      </c>
      <c r="Z6" s="47" t="s">
        <v>40</v>
      </c>
    </row>
    <row r="7" spans="1:27" ht="41.25" customHeight="1" x14ac:dyDescent="0.3">
      <c r="A7" s="25"/>
      <c r="B7" s="25"/>
      <c r="C7" s="25"/>
      <c r="D7" s="28"/>
      <c r="E7" s="7" t="s">
        <v>32</v>
      </c>
      <c r="F7" s="7"/>
      <c r="G7" s="7" t="s">
        <v>31</v>
      </c>
      <c r="H7" s="9" t="s">
        <v>33</v>
      </c>
      <c r="I7" s="10" t="s">
        <v>34</v>
      </c>
      <c r="J7" s="11">
        <v>2184</v>
      </c>
      <c r="K7" s="12">
        <v>616</v>
      </c>
      <c r="L7" s="12">
        <f t="shared" ref="L7:L20" si="2">SUM(J7:K7)</f>
        <v>2800</v>
      </c>
      <c r="M7" s="11">
        <v>15600</v>
      </c>
      <c r="N7" s="11">
        <v>4400</v>
      </c>
      <c r="O7" s="11">
        <f t="shared" ref="O7:O20" si="3">SUM(M7:N7)</f>
        <v>20000</v>
      </c>
      <c r="P7" s="11">
        <v>25896</v>
      </c>
      <c r="Q7" s="11">
        <v>7304</v>
      </c>
      <c r="R7" s="11">
        <f t="shared" ref="R7:R20" si="4">SUM(P7:Q7)</f>
        <v>33200</v>
      </c>
      <c r="S7" s="11">
        <f t="shared" ref="S7:S20" si="5">M7+P7</f>
        <v>41496</v>
      </c>
      <c r="T7" s="11">
        <f t="shared" ref="T7:T20" si="6">N7+Q7</f>
        <v>11704</v>
      </c>
      <c r="U7" s="11">
        <f t="shared" ref="U7:U20" si="7">SUM(S7:T7)</f>
        <v>53200</v>
      </c>
      <c r="V7" s="11">
        <f t="shared" si="0"/>
        <v>43680</v>
      </c>
      <c r="W7" s="11">
        <f t="shared" si="1"/>
        <v>12320</v>
      </c>
      <c r="X7" s="11">
        <f t="shared" ref="X7:X20" si="8">SUM(V7:W7)</f>
        <v>56000</v>
      </c>
      <c r="Y7" s="46"/>
      <c r="Z7" s="48"/>
    </row>
    <row r="8" spans="1:27" x14ac:dyDescent="0.3">
      <c r="A8" s="15"/>
      <c r="B8" s="15"/>
      <c r="C8" s="15"/>
      <c r="D8" s="15"/>
      <c r="E8" s="2"/>
      <c r="F8" s="2"/>
      <c r="G8" s="2"/>
      <c r="H8" s="2"/>
      <c r="I8" s="2"/>
      <c r="J8" s="2"/>
      <c r="K8" s="2"/>
      <c r="L8" s="2">
        <f t="shared" si="2"/>
        <v>0</v>
      </c>
      <c r="M8" s="2"/>
      <c r="N8" s="2"/>
      <c r="O8" s="2">
        <f t="shared" si="3"/>
        <v>0</v>
      </c>
      <c r="P8" s="2"/>
      <c r="Q8" s="2"/>
      <c r="R8" s="2">
        <f t="shared" si="4"/>
        <v>0</v>
      </c>
      <c r="S8" s="2">
        <f t="shared" si="5"/>
        <v>0</v>
      </c>
      <c r="T8" s="2">
        <f t="shared" si="6"/>
        <v>0</v>
      </c>
      <c r="U8" s="2">
        <f t="shared" si="7"/>
        <v>0</v>
      </c>
      <c r="V8" s="2">
        <f t="shared" si="0"/>
        <v>0</v>
      </c>
      <c r="W8" s="2">
        <f t="shared" si="1"/>
        <v>0</v>
      </c>
      <c r="X8" s="2">
        <f t="shared" si="8"/>
        <v>0</v>
      </c>
      <c r="Y8" s="2"/>
      <c r="Z8" s="2"/>
    </row>
    <row r="9" spans="1:27" x14ac:dyDescent="0.3">
      <c r="A9" s="25"/>
      <c r="B9" s="25"/>
      <c r="C9" s="25"/>
      <c r="D9" s="25"/>
      <c r="E9" s="2"/>
      <c r="F9" s="2"/>
      <c r="G9" s="2"/>
      <c r="H9" s="2"/>
      <c r="I9" s="2"/>
      <c r="J9" s="2"/>
      <c r="K9" s="2"/>
      <c r="L9" s="2">
        <f t="shared" si="2"/>
        <v>0</v>
      </c>
      <c r="M9" s="2"/>
      <c r="N9" s="2"/>
      <c r="O9" s="2">
        <f t="shared" si="3"/>
        <v>0</v>
      </c>
      <c r="P9" s="2"/>
      <c r="Q9" s="2"/>
      <c r="R9" s="2">
        <f t="shared" si="4"/>
        <v>0</v>
      </c>
      <c r="S9" s="2">
        <f t="shared" si="5"/>
        <v>0</v>
      </c>
      <c r="T9" s="2">
        <f t="shared" si="6"/>
        <v>0</v>
      </c>
      <c r="U9" s="2">
        <f t="shared" si="7"/>
        <v>0</v>
      </c>
      <c r="V9" s="2">
        <f t="shared" si="0"/>
        <v>0</v>
      </c>
      <c r="W9" s="2">
        <f t="shared" si="1"/>
        <v>0</v>
      </c>
      <c r="X9" s="2">
        <f t="shared" si="8"/>
        <v>0</v>
      </c>
      <c r="Y9" s="2"/>
      <c r="Z9" s="2"/>
    </row>
    <row r="10" spans="1:27" x14ac:dyDescent="0.3">
      <c r="A10" s="16"/>
      <c r="B10" s="16"/>
      <c r="C10" s="16"/>
      <c r="D10" s="16"/>
      <c r="E10" s="2"/>
      <c r="F10" s="2"/>
      <c r="G10" s="2"/>
      <c r="H10" s="2"/>
      <c r="I10" s="2"/>
      <c r="J10" s="2"/>
      <c r="K10" s="2"/>
      <c r="L10" s="2">
        <f t="shared" si="2"/>
        <v>0</v>
      </c>
      <c r="M10" s="2"/>
      <c r="N10" s="2"/>
      <c r="O10" s="2">
        <f t="shared" si="3"/>
        <v>0</v>
      </c>
      <c r="P10" s="2"/>
      <c r="Q10" s="2"/>
      <c r="R10" s="2">
        <f t="shared" si="4"/>
        <v>0</v>
      </c>
      <c r="S10" s="2">
        <f t="shared" si="5"/>
        <v>0</v>
      </c>
      <c r="T10" s="2">
        <f t="shared" si="6"/>
        <v>0</v>
      </c>
      <c r="U10" s="2">
        <f t="shared" si="7"/>
        <v>0</v>
      </c>
      <c r="V10" s="2">
        <f t="shared" si="0"/>
        <v>0</v>
      </c>
      <c r="W10" s="2">
        <f t="shared" si="1"/>
        <v>0</v>
      </c>
      <c r="X10" s="2">
        <f t="shared" si="8"/>
        <v>0</v>
      </c>
      <c r="Y10" s="2"/>
      <c r="Z10" s="2"/>
    </row>
    <row r="11" spans="1:27" ht="16.2" customHeight="1" x14ac:dyDescent="0.3">
      <c r="A11" s="15"/>
      <c r="B11" s="15"/>
      <c r="C11" s="15"/>
      <c r="D11" s="15"/>
      <c r="E11" s="2"/>
      <c r="F11" s="2"/>
      <c r="G11" s="2"/>
      <c r="H11" s="2"/>
      <c r="I11" s="2"/>
      <c r="J11" s="2"/>
      <c r="K11" s="2"/>
      <c r="L11" s="2">
        <f t="shared" si="2"/>
        <v>0</v>
      </c>
      <c r="M11" s="2"/>
      <c r="N11" s="2"/>
      <c r="O11" s="2">
        <f t="shared" si="3"/>
        <v>0</v>
      </c>
      <c r="P11" s="2"/>
      <c r="Q11" s="2"/>
      <c r="R11" s="2">
        <f t="shared" si="4"/>
        <v>0</v>
      </c>
      <c r="S11" s="2">
        <f t="shared" si="5"/>
        <v>0</v>
      </c>
      <c r="T11" s="2">
        <f t="shared" si="6"/>
        <v>0</v>
      </c>
      <c r="U11" s="2">
        <f t="shared" si="7"/>
        <v>0</v>
      </c>
      <c r="V11" s="2">
        <f t="shared" si="0"/>
        <v>0</v>
      </c>
      <c r="W11" s="2">
        <f t="shared" si="1"/>
        <v>0</v>
      </c>
      <c r="X11" s="2">
        <f t="shared" si="8"/>
        <v>0</v>
      </c>
      <c r="Y11" s="2"/>
      <c r="Z11" s="2"/>
    </row>
    <row r="12" spans="1:27" x14ac:dyDescent="0.3">
      <c r="A12" s="25"/>
      <c r="B12" s="25"/>
      <c r="C12" s="25"/>
      <c r="D12" s="25"/>
      <c r="E12" s="2"/>
      <c r="F12" s="2"/>
      <c r="G12" s="2"/>
      <c r="H12" s="2"/>
      <c r="I12" s="2"/>
      <c r="J12" s="2"/>
      <c r="K12" s="2"/>
      <c r="L12" s="2">
        <f t="shared" si="2"/>
        <v>0</v>
      </c>
      <c r="M12" s="2"/>
      <c r="N12" s="2"/>
      <c r="O12" s="2">
        <f t="shared" si="3"/>
        <v>0</v>
      </c>
      <c r="P12" s="2"/>
      <c r="Q12" s="2"/>
      <c r="R12" s="2">
        <f t="shared" si="4"/>
        <v>0</v>
      </c>
      <c r="S12" s="2">
        <f t="shared" si="5"/>
        <v>0</v>
      </c>
      <c r="T12" s="2">
        <f t="shared" si="6"/>
        <v>0</v>
      </c>
      <c r="U12" s="2">
        <f t="shared" si="7"/>
        <v>0</v>
      </c>
      <c r="V12" s="2">
        <f t="shared" si="0"/>
        <v>0</v>
      </c>
      <c r="W12" s="2">
        <f t="shared" si="1"/>
        <v>0</v>
      </c>
      <c r="X12" s="2">
        <f t="shared" si="8"/>
        <v>0</v>
      </c>
      <c r="Y12" s="2"/>
      <c r="Z12" s="2"/>
    </row>
    <row r="13" spans="1:27" x14ac:dyDescent="0.3">
      <c r="A13" s="25"/>
      <c r="B13" s="25"/>
      <c r="C13" s="25"/>
      <c r="D13" s="25"/>
      <c r="E13" s="2"/>
      <c r="F13" s="2"/>
      <c r="G13" s="2"/>
      <c r="H13" s="2"/>
      <c r="I13" s="2"/>
      <c r="J13" s="2"/>
      <c r="K13" s="2"/>
      <c r="L13" s="2">
        <f t="shared" si="2"/>
        <v>0</v>
      </c>
      <c r="M13" s="2"/>
      <c r="N13" s="2"/>
      <c r="O13" s="2">
        <f t="shared" si="3"/>
        <v>0</v>
      </c>
      <c r="P13" s="2"/>
      <c r="Q13" s="2"/>
      <c r="R13" s="2">
        <f t="shared" si="4"/>
        <v>0</v>
      </c>
      <c r="S13" s="2">
        <f t="shared" si="5"/>
        <v>0</v>
      </c>
      <c r="T13" s="2">
        <f t="shared" si="6"/>
        <v>0</v>
      </c>
      <c r="U13" s="2">
        <f t="shared" si="7"/>
        <v>0</v>
      </c>
      <c r="V13" s="2">
        <f t="shared" si="0"/>
        <v>0</v>
      </c>
      <c r="W13" s="2">
        <f t="shared" si="1"/>
        <v>0</v>
      </c>
      <c r="X13" s="2">
        <f t="shared" si="8"/>
        <v>0</v>
      </c>
      <c r="Y13" s="2"/>
      <c r="Z13" s="2"/>
    </row>
    <row r="14" spans="1:27" x14ac:dyDescent="0.3">
      <c r="A14" s="16"/>
      <c r="B14" s="16"/>
      <c r="C14" s="16"/>
      <c r="D14" s="16"/>
      <c r="E14" s="2"/>
      <c r="F14" s="2"/>
      <c r="G14" s="2"/>
      <c r="H14" s="2"/>
      <c r="I14" s="2"/>
      <c r="J14" s="2"/>
      <c r="K14" s="2"/>
      <c r="L14" s="2">
        <f t="shared" si="2"/>
        <v>0</v>
      </c>
      <c r="M14" s="2"/>
      <c r="N14" s="2"/>
      <c r="O14" s="2">
        <f t="shared" si="3"/>
        <v>0</v>
      </c>
      <c r="P14" s="2"/>
      <c r="Q14" s="2"/>
      <c r="R14" s="2">
        <f t="shared" si="4"/>
        <v>0</v>
      </c>
      <c r="S14" s="2">
        <f t="shared" si="5"/>
        <v>0</v>
      </c>
      <c r="T14" s="2">
        <f t="shared" si="6"/>
        <v>0</v>
      </c>
      <c r="U14" s="2">
        <f t="shared" si="7"/>
        <v>0</v>
      </c>
      <c r="V14" s="2">
        <f t="shared" si="0"/>
        <v>0</v>
      </c>
      <c r="W14" s="2">
        <f t="shared" si="1"/>
        <v>0</v>
      </c>
      <c r="X14" s="2">
        <f t="shared" si="8"/>
        <v>0</v>
      </c>
      <c r="Y14" s="2"/>
      <c r="Z14" s="2"/>
    </row>
    <row r="15" spans="1:27" ht="16.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2"/>
        <v>0</v>
      </c>
      <c r="M15" s="2"/>
      <c r="N15" s="2"/>
      <c r="O15" s="2">
        <f t="shared" si="3"/>
        <v>0</v>
      </c>
      <c r="P15" s="2"/>
      <c r="Q15" s="2"/>
      <c r="R15" s="2">
        <f t="shared" si="4"/>
        <v>0</v>
      </c>
      <c r="S15" s="2">
        <f t="shared" si="5"/>
        <v>0</v>
      </c>
      <c r="T15" s="2">
        <f t="shared" si="6"/>
        <v>0</v>
      </c>
      <c r="U15" s="2">
        <f t="shared" si="7"/>
        <v>0</v>
      </c>
      <c r="V15" s="2">
        <f t="shared" si="0"/>
        <v>0</v>
      </c>
      <c r="W15" s="2">
        <f t="shared" si="1"/>
        <v>0</v>
      </c>
      <c r="X15" s="2">
        <f t="shared" si="8"/>
        <v>0</v>
      </c>
      <c r="Y15" s="2"/>
      <c r="Z15" s="2"/>
    </row>
    <row r="16" spans="1:27" ht="16.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2"/>
        <v>0</v>
      </c>
      <c r="M16" s="2"/>
      <c r="N16" s="2"/>
      <c r="O16" s="2">
        <f t="shared" si="3"/>
        <v>0</v>
      </c>
      <c r="P16" s="2"/>
      <c r="Q16" s="2"/>
      <c r="R16" s="2">
        <f t="shared" si="4"/>
        <v>0</v>
      </c>
      <c r="S16" s="2">
        <f t="shared" si="5"/>
        <v>0</v>
      </c>
      <c r="T16" s="2">
        <f t="shared" si="6"/>
        <v>0</v>
      </c>
      <c r="U16" s="2">
        <f t="shared" si="7"/>
        <v>0</v>
      </c>
      <c r="V16" s="2">
        <f t="shared" si="0"/>
        <v>0</v>
      </c>
      <c r="W16" s="2">
        <f t="shared" si="1"/>
        <v>0</v>
      </c>
      <c r="X16" s="2">
        <f t="shared" si="8"/>
        <v>0</v>
      </c>
      <c r="Y16" s="2"/>
      <c r="Z16" s="2"/>
    </row>
    <row r="17" spans="1:26" ht="16.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2"/>
        <v>0</v>
      </c>
      <c r="M17" s="2"/>
      <c r="N17" s="2"/>
      <c r="O17" s="2">
        <f t="shared" si="3"/>
        <v>0</v>
      </c>
      <c r="P17" s="2"/>
      <c r="Q17" s="2"/>
      <c r="R17" s="2">
        <f t="shared" si="4"/>
        <v>0</v>
      </c>
      <c r="S17" s="2">
        <f t="shared" si="5"/>
        <v>0</v>
      </c>
      <c r="T17" s="2">
        <f t="shared" si="6"/>
        <v>0</v>
      </c>
      <c r="U17" s="2">
        <f t="shared" si="7"/>
        <v>0</v>
      </c>
      <c r="V17" s="2">
        <f t="shared" si="0"/>
        <v>0</v>
      </c>
      <c r="W17" s="2">
        <f t="shared" si="1"/>
        <v>0</v>
      </c>
      <c r="X17" s="2">
        <f t="shared" si="8"/>
        <v>0</v>
      </c>
      <c r="Y17" s="2"/>
      <c r="Z17" s="2"/>
    </row>
    <row r="18" spans="1:26" ht="16.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2"/>
        <v>0</v>
      </c>
      <c r="M18" s="2"/>
      <c r="N18" s="2"/>
      <c r="O18" s="2">
        <f t="shared" si="3"/>
        <v>0</v>
      </c>
      <c r="P18" s="2"/>
      <c r="Q18" s="2"/>
      <c r="R18" s="2">
        <f t="shared" si="4"/>
        <v>0</v>
      </c>
      <c r="S18" s="2">
        <f t="shared" si="5"/>
        <v>0</v>
      </c>
      <c r="T18" s="2">
        <f t="shared" si="6"/>
        <v>0</v>
      </c>
      <c r="U18" s="2">
        <f t="shared" si="7"/>
        <v>0</v>
      </c>
      <c r="V18" s="2">
        <f t="shared" si="0"/>
        <v>0</v>
      </c>
      <c r="W18" s="2">
        <f t="shared" si="1"/>
        <v>0</v>
      </c>
      <c r="X18" s="2">
        <f t="shared" si="8"/>
        <v>0</v>
      </c>
      <c r="Y18" s="2"/>
      <c r="Z18" s="2"/>
    </row>
    <row r="19" spans="1:26" ht="16.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2"/>
        <v>0</v>
      </c>
      <c r="M19" s="2"/>
      <c r="N19" s="2"/>
      <c r="O19" s="2">
        <f t="shared" si="3"/>
        <v>0</v>
      </c>
      <c r="P19" s="2"/>
      <c r="Q19" s="2"/>
      <c r="R19" s="2">
        <f t="shared" si="4"/>
        <v>0</v>
      </c>
      <c r="S19" s="2">
        <f t="shared" si="5"/>
        <v>0</v>
      </c>
      <c r="T19" s="2">
        <f t="shared" si="6"/>
        <v>0</v>
      </c>
      <c r="U19" s="2">
        <f t="shared" si="7"/>
        <v>0</v>
      </c>
      <c r="V19" s="2">
        <f t="shared" si="0"/>
        <v>0</v>
      </c>
      <c r="W19" s="2">
        <f t="shared" si="1"/>
        <v>0</v>
      </c>
      <c r="X19" s="2">
        <f t="shared" si="8"/>
        <v>0</v>
      </c>
      <c r="Y19" s="2"/>
      <c r="Z19" s="2"/>
    </row>
    <row r="20" spans="1:26" ht="16.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2"/>
        <v>0</v>
      </c>
      <c r="M20" s="2"/>
      <c r="N20" s="2"/>
      <c r="O20" s="2">
        <f t="shared" si="3"/>
        <v>0</v>
      </c>
      <c r="P20" s="2"/>
      <c r="Q20" s="2"/>
      <c r="R20" s="2">
        <f t="shared" si="4"/>
        <v>0</v>
      </c>
      <c r="S20" s="2">
        <f t="shared" si="5"/>
        <v>0</v>
      </c>
      <c r="T20" s="2">
        <f t="shared" si="6"/>
        <v>0</v>
      </c>
      <c r="U20" s="2">
        <f t="shared" si="7"/>
        <v>0</v>
      </c>
      <c r="V20" s="2">
        <f t="shared" si="0"/>
        <v>0</v>
      </c>
      <c r="W20" s="2">
        <f t="shared" si="1"/>
        <v>0</v>
      </c>
      <c r="X20" s="2">
        <f t="shared" si="8"/>
        <v>0</v>
      </c>
      <c r="Y20" s="2"/>
      <c r="Z20" s="2"/>
    </row>
    <row r="21" spans="1:26" x14ac:dyDescent="0.3">
      <c r="A21" s="22" t="s">
        <v>10</v>
      </c>
      <c r="B21" s="23"/>
      <c r="C21" s="23"/>
      <c r="D21" s="23"/>
      <c r="E21" s="23"/>
      <c r="F21" s="23"/>
      <c r="G21" s="23"/>
      <c r="H21" s="23"/>
      <c r="I21" s="24"/>
      <c r="J21" s="11">
        <f t="shared" ref="J21:O21" si="9">SUM(J6:J20)</f>
        <v>3744</v>
      </c>
      <c r="K21" s="11">
        <f t="shared" si="9"/>
        <v>1056</v>
      </c>
      <c r="L21" s="11">
        <f t="shared" si="9"/>
        <v>4800</v>
      </c>
      <c r="M21" s="11">
        <f t="shared" si="9"/>
        <v>23400</v>
      </c>
      <c r="N21" s="11">
        <f t="shared" si="9"/>
        <v>6600</v>
      </c>
      <c r="O21" s="11">
        <f t="shared" si="9"/>
        <v>30000</v>
      </c>
      <c r="P21" s="11">
        <f t="shared" ref="P21:X21" si="10">SUM(P6:P20)</f>
        <v>47736</v>
      </c>
      <c r="Q21" s="11">
        <f t="shared" si="10"/>
        <v>13464</v>
      </c>
      <c r="R21" s="11">
        <f t="shared" si="10"/>
        <v>61200</v>
      </c>
      <c r="S21" s="11">
        <f t="shared" si="10"/>
        <v>71136</v>
      </c>
      <c r="T21" s="11">
        <f t="shared" si="10"/>
        <v>20064</v>
      </c>
      <c r="U21" s="11">
        <f t="shared" si="10"/>
        <v>91200</v>
      </c>
      <c r="V21" s="11">
        <f t="shared" si="10"/>
        <v>74880</v>
      </c>
      <c r="W21" s="11">
        <f t="shared" si="10"/>
        <v>21120</v>
      </c>
      <c r="X21" s="11">
        <f t="shared" si="10"/>
        <v>96000</v>
      </c>
      <c r="Y21" s="2"/>
      <c r="Z21" s="2"/>
    </row>
    <row r="22" spans="1:26" x14ac:dyDescent="0.3">
      <c r="A22" s="22" t="s">
        <v>11</v>
      </c>
      <c r="B22" s="23"/>
      <c r="C22" s="23"/>
      <c r="D22" s="23"/>
      <c r="E22" s="23"/>
      <c r="F22" s="23"/>
      <c r="G22" s="23"/>
      <c r="H22" s="23"/>
      <c r="I22" s="24"/>
      <c r="J22" s="35">
        <f>SUM(L21)</f>
        <v>4800</v>
      </c>
      <c r="K22" s="36"/>
      <c r="L22" s="37"/>
      <c r="M22" s="35">
        <f>O21</f>
        <v>30000</v>
      </c>
      <c r="N22" s="36"/>
      <c r="O22" s="37"/>
      <c r="P22" s="35">
        <f>R21</f>
        <v>61200</v>
      </c>
      <c r="Q22" s="36"/>
      <c r="R22" s="37"/>
      <c r="S22" s="35">
        <f>U21</f>
        <v>91200</v>
      </c>
      <c r="T22" s="36"/>
      <c r="U22" s="37"/>
      <c r="V22" s="35">
        <f>X21</f>
        <v>96000</v>
      </c>
      <c r="W22" s="36"/>
      <c r="X22" s="37"/>
      <c r="Y22" s="2"/>
      <c r="Z22" s="2"/>
    </row>
    <row r="23" spans="1:26" ht="49.95" customHeight="1" x14ac:dyDescent="0.3">
      <c r="A23" s="21"/>
      <c r="B23" s="21"/>
      <c r="C23" s="21"/>
      <c r="D23" s="4"/>
      <c r="E23" s="4"/>
      <c r="F23" s="4"/>
      <c r="G23" s="4"/>
      <c r="H23" s="21"/>
      <c r="I23" s="21"/>
      <c r="J23" s="6"/>
      <c r="K23" s="6"/>
      <c r="L23" s="6"/>
      <c r="M23" s="4"/>
      <c r="N23" s="4"/>
      <c r="O23" s="4"/>
      <c r="P23" s="4"/>
      <c r="Q23" s="4"/>
      <c r="R23" s="21"/>
      <c r="S23" s="21"/>
      <c r="T23" s="21"/>
      <c r="U23" s="4"/>
      <c r="V23" s="4"/>
      <c r="W23" s="4"/>
      <c r="X23" s="4"/>
    </row>
  </sheetData>
  <mergeCells count="52">
    <mergeCell ref="R23:T23"/>
    <mergeCell ref="A1:T1"/>
    <mergeCell ref="U1:W1"/>
    <mergeCell ref="P4:R4"/>
    <mergeCell ref="V3:X3"/>
    <mergeCell ref="V4:V5"/>
    <mergeCell ref="W4:W5"/>
    <mergeCell ref="X4:X5"/>
    <mergeCell ref="T4:T5"/>
    <mergeCell ref="U4:U5"/>
    <mergeCell ref="J3:L3"/>
    <mergeCell ref="J4:J5"/>
    <mergeCell ref="K4:K5"/>
    <mergeCell ref="L4:L5"/>
    <mergeCell ref="M4:O4"/>
    <mergeCell ref="V22:X22"/>
    <mergeCell ref="M22:O22"/>
    <mergeCell ref="P22:R22"/>
    <mergeCell ref="S22:U22"/>
    <mergeCell ref="C11:C14"/>
    <mergeCell ref="B11:B14"/>
    <mergeCell ref="D11:D14"/>
    <mergeCell ref="J22:L22"/>
    <mergeCell ref="B6:B7"/>
    <mergeCell ref="C6:C7"/>
    <mergeCell ref="D2:D5"/>
    <mergeCell ref="E2:E5"/>
    <mergeCell ref="A22:I22"/>
    <mergeCell ref="A11:A14"/>
    <mergeCell ref="F2:F5"/>
    <mergeCell ref="G2:G5"/>
    <mergeCell ref="H23:I23"/>
    <mergeCell ref="A21:I21"/>
    <mergeCell ref="D8:D10"/>
    <mergeCell ref="A23:C23"/>
    <mergeCell ref="C8:C10"/>
    <mergeCell ref="B8:B10"/>
    <mergeCell ref="A8:A10"/>
    <mergeCell ref="D6:D7"/>
    <mergeCell ref="A2:A5"/>
    <mergeCell ref="B2:B5"/>
    <mergeCell ref="C2:C5"/>
    <mergeCell ref="I2:I5"/>
    <mergeCell ref="H2:H5"/>
    <mergeCell ref="A6:A7"/>
    <mergeCell ref="Y2:Y5"/>
    <mergeCell ref="Y6:Y7"/>
    <mergeCell ref="Z2:Z5"/>
    <mergeCell ref="Z6:Z7"/>
    <mergeCell ref="J2:X2"/>
    <mergeCell ref="M3:U3"/>
    <mergeCell ref="S4:S5"/>
  </mergeCells>
  <phoneticPr fontId="1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68" orientation="landscape" r:id="rId1"/>
  <ignoredErrors>
    <ignoredError sqref="O21 R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工作明細表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賴烱賓</dc:creator>
  <cp:lastModifiedBy>洪嬿樺</cp:lastModifiedBy>
  <cp:lastPrinted>2019-05-01T06:25:30Z</cp:lastPrinted>
  <dcterms:created xsi:type="dcterms:W3CDTF">2017-07-13T07:30:10Z</dcterms:created>
  <dcterms:modified xsi:type="dcterms:W3CDTF">2019-05-01T06:29:37Z</dcterms:modified>
</cp:coreProperties>
</file>