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0" windowWidth="11745" windowHeight="3810" tabRatio="876" activeTab="0"/>
  </bookViews>
  <sheets>
    <sheet name="沿近海養殖漁業生產量值" sheetId="1" r:id="rId1"/>
    <sheet name="沿近海養殖漁業生產量值(續1完)" sheetId="2" r:id="rId2"/>
  </sheets>
  <definedNames/>
  <calcPr fullCalcOnLoad="1"/>
</workbook>
</file>

<file path=xl/sharedStrings.xml><?xml version="1.0" encoding="utf-8"?>
<sst xmlns="http://schemas.openxmlformats.org/spreadsheetml/2006/main" count="992" uniqueCount="103">
  <si>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</si>
  <si>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</si>
  <si>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</si>
  <si>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</si>
  <si>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</si>
  <si>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</si>
  <si>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</si>
  <si>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</si>
  <si>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</si>
  <si>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</si>
  <si>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</si>
  <si>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</si>
  <si>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</si>
  <si>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</si>
  <si>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</si>
  <si>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</si>
  <si>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</si>
  <si>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</si>
  <si>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</si>
  <si>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01001</t>
  </si>
  <si>
    <t>05002</t>
  </si>
  <si>
    <t>12001</t>
  </si>
  <si>
    <t>12005</t>
  </si>
  <si>
    <t>12006</t>
  </si>
  <si>
    <t>15002</t>
  </si>
  <si>
    <t>15005</t>
  </si>
  <si>
    <t>36001</t>
  </si>
  <si>
    <t>36099</t>
  </si>
  <si>
    <t>48000</t>
  </si>
  <si>
    <t>51099</t>
  </si>
  <si>
    <t>53202</t>
  </si>
  <si>
    <t>62999</t>
  </si>
  <si>
    <t>63201</t>
  </si>
  <si>
    <t>64004</t>
  </si>
  <si>
    <t>65001</t>
  </si>
  <si>
    <t>65002</t>
  </si>
  <si>
    <t>65999</t>
  </si>
  <si>
    <t xml:space="preserve">金門縣政府 </t>
  </si>
  <si>
    <t>月報</t>
  </si>
  <si>
    <t>次月十五日前編報</t>
  </si>
  <si>
    <t>中華民國105年2月</t>
  </si>
  <si>
    <t>近海、沿岸漁業、內陸漁撈、海面養殖、內陸養殖漁業生產量</t>
  </si>
  <si>
    <t>吳郭魚類</t>
  </si>
  <si>
    <t>日本花鱸</t>
  </si>
  <si>
    <t>真鯛</t>
  </si>
  <si>
    <t>平鯛</t>
  </si>
  <si>
    <t>黃鰭棘鯛</t>
  </si>
  <si>
    <t>小黃魚</t>
  </si>
  <si>
    <t>鮸魚</t>
  </si>
  <si>
    <t>真鰺</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</si>
  <si>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</si>
  <si>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</si>
  <si>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</si>
  <si>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</si>
  <si>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</si>
  <si>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</si>
  <si>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</si>
  <si>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</si>
  <si>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</si>
  <si>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</si>
  <si>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</si>
  <si>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</si>
  <si>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</si>
  <si>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</si>
  <si>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</si>
  <si>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</si>
  <si>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</si>
  <si>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</si>
  <si>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</si>
  <si>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</si>
  <si>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</si>
  <si>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</si>
  <si>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</si>
  <si>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</si>
  <si>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</si>
  <si>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</si>
  <si>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</si>
  <si>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</si>
  <si>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</si>
  <si>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</si>
  <si>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</si>
  <si>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</si>
  <si>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</si>
  <si>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</si>
  <si>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</si>
  <si>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</si>
  <si>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</si>
  <si>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</si>
  <si>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</si>
  <si>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</si>
  <si>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</si>
  <si>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</si>
  <si>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近海、沿岸漁業、內陸漁撈、海面養殖、內陸養殖漁業生產量(續1完)</t>
  </si>
  <si>
    <t>其他鰺</t>
  </si>
  <si>
    <t>帶魚屬</t>
  </si>
  <si>
    <t>其他鯡</t>
  </si>
  <si>
    <t>日本馬加鰆</t>
  </si>
  <si>
    <t>其他海水魚類</t>
  </si>
  <si>
    <t>鎖管</t>
  </si>
  <si>
    <t>彎角鷹爪蝦</t>
  </si>
  <si>
    <t>牡蠣</t>
  </si>
  <si>
    <t>文蛤</t>
  </si>
  <si>
    <t>其他貝類</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</si>
</sst>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8" fillId="0" borderId="16" xfId="0" applyFont="1" applyBorder="1" applyAlignment="1">
      <alignment horizontal="center"/>
    </xf>
    <xf numFmtId="0" fontId="48" fillId="0" borderId="23" xfId="0" applyFont="1" applyBorder="1" applyAlignment="1">
      <alignment horizontal="center"/>
    </xf>
    <xf numFmtId="0" fontId="3" fillId="0" borderId="24" xfId="0" applyFont="1" applyBorder="1" applyAlignment="1">
      <alignment horizontal="center" vertical="top"/>
    </xf>
    <xf numFmtId="49" fontId="4" fillId="0" borderId="24" xfId="0" applyNumberFormat="1" applyFont="1" applyFill="1" applyBorder="1" applyAlignment="1">
      <alignment horizontal="right" vertical="center"/>
    </xf>
    <xf numFmtId="49" fontId="4" fillId="0" borderId="25" xfId="0" applyNumberFormat="1" applyFont="1" applyFill="1" applyBorder="1" applyAlignment="1">
      <alignment horizontal="right" vertical="center"/>
    </xf>
    <xf numFmtId="0" fontId="2" fillId="0" borderId="26" xfId="0" applyFont="1" applyBorder="1" applyAlignment="1">
      <alignment horizontal="center"/>
    </xf>
    <xf numFmtId="49" fontId="2" fillId="0" borderId="16" xfId="0" applyNumberFormat="1" applyFont="1" applyBorder="1" applyAlignment="1">
      <alignment horizontal="center"/>
    </xf>
    <xf numFmtId="49" fontId="2" fillId="0" borderId="26" xfId="0" applyNumberFormat="1" applyFont="1" applyBorder="1" applyAlignment="1">
      <alignment horizontal="center"/>
    </xf>
    <xf numFmtId="49" fontId="2" fillId="0" borderId="23" xfId="0" applyNumberFormat="1" applyFont="1" applyBorder="1" applyAlignment="1">
      <alignment horizont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6"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37</v>
      </c>
      <c r="K1" s="33"/>
      <c r="L1" s="27"/>
    </row>
    <row r="2" spans="1:12" ht="12.75" customHeight="1">
      <c r="A2" s="28" t="s">
        <v>38</v>
      </c>
      <c r="B2" s="29"/>
      <c r="C2" s="2" t="s">
        <v>39</v>
      </c>
      <c r="D2" s="2"/>
      <c r="E2" s="2"/>
      <c r="F2" s="2"/>
      <c r="G2" s="2"/>
      <c r="H2" s="2"/>
      <c r="I2" s="3" t="s">
        <v>3</v>
      </c>
      <c r="J2" s="34" t="s">
        <v>8</v>
      </c>
      <c r="K2" s="35"/>
      <c r="L2" s="36"/>
    </row>
    <row r="3" spans="4:11" ht="14.25" customHeight="1">
      <c r="D3" s="30" t="s">
        <v>41</v>
      </c>
      <c r="E3" s="30"/>
      <c r="F3" s="30"/>
      <c r="G3" s="30"/>
      <c r="H3" s="30"/>
      <c r="I3" s="30"/>
      <c r="J3" s="30"/>
      <c r="K3" s="4"/>
    </row>
    <row r="4" spans="4:12" ht="12.75" customHeight="1">
      <c r="D4" s="43" t="s">
        <v>40</v>
      </c>
      <c r="E4" s="43"/>
      <c r="F4" s="43"/>
      <c r="G4" s="43"/>
      <c r="H4" s="43"/>
      <c r="I4" s="43"/>
      <c r="J4" s="43"/>
      <c r="K4" s="4"/>
      <c r="L4" s="6" t="s">
        <v>10</v>
      </c>
    </row>
    <row r="5" spans="1:12" s="5" customFormat="1" ht="10.5" customHeight="1">
      <c r="A5" s="31" t="s">
        <v>5</v>
      </c>
      <c r="B5" s="32"/>
      <c r="C5" s="9" t="s">
        <v>11</v>
      </c>
      <c r="D5" s="9" t="s">
        <v>12</v>
      </c>
      <c r="E5" s="9" t="s">
        <v>42</v>
      </c>
      <c r="F5" s="9" t="s">
        <v>43</v>
      </c>
      <c r="G5" s="9" t="s">
        <v>44</v>
      </c>
      <c r="H5" s="9" t="s">
        <v>45</v>
      </c>
      <c r="I5" s="9" t="s">
        <v>46</v>
      </c>
      <c r="J5" s="9" t="s">
        <v>47</v>
      </c>
      <c r="K5" s="9" t="s">
        <v>48</v>
      </c>
      <c r="L5" s="9" t="s">
        <v>49</v>
      </c>
    </row>
    <row r="6" spans="1:12" s="5" customFormat="1" ht="10.5" customHeight="1">
      <c r="A6" s="44" t="s">
        <v>7</v>
      </c>
      <c r="B6" s="45"/>
      <c r="C6" s="25" t="s">
        <v>13</v>
      </c>
      <c r="D6" s="11"/>
      <c r="E6" s="11" t="s">
        <v>19</v>
      </c>
      <c r="F6" s="11" t="s">
        <v>20</v>
      </c>
      <c r="G6" s="11" t="s">
        <v>21</v>
      </c>
      <c r="H6" s="11" t="s">
        <v>22</v>
      </c>
      <c r="I6" s="11" t="s">
        <v>23</v>
      </c>
      <c r="J6" s="11" t="s">
        <v>24</v>
      </c>
      <c r="K6" s="11" t="s">
        <v>25</v>
      </c>
      <c r="L6" s="11" t="s">
        <v>26</v>
      </c>
    </row>
    <row r="7" spans="1:12" s="5" customFormat="1" ht="9" customHeight="1">
      <c r="A7" s="46" t="s">
        <v>4</v>
      </c>
      <c r="B7" s="47"/>
      <c r="C7" s="13" t="str">
        <f>IF(SUM(C8,C25,C43,C47,C51)=0,"-",SUM(C8,C25,C43,C47,C51))</f>
        <v>-</v>
      </c>
      <c r="D7" s="13">
        <f>IF(SUM(D8,D25,D43,D47,D51)=0,"-",SUM(D8,D25,D43,D47,D51))</f>
        <v>27.546499999999998</v>
      </c>
      <c r="E7" s="13">
        <f aca="true" t="shared" si="0" ref="E7:L7">IF(SUM(E8,E25,E43,E47,E51)=0,"-",SUM(E8,E25,E43,E47,E51))</f>
        <v>0.45</v>
      </c>
      <c r="F7" s="13">
        <f t="shared" si="0"/>
        <v>4.210999999999999</v>
      </c>
      <c r="G7" s="13">
        <f t="shared" si="0"/>
        <v>4.277</v>
      </c>
      <c r="H7" s="13">
        <f t="shared" si="0"/>
        <v>0.8</v>
      </c>
      <c r="I7" s="13">
        <f t="shared" si="0"/>
        <v>0.8105</v>
      </c>
      <c r="J7" s="13">
        <f t="shared" si="0"/>
        <v>3.961</v>
      </c>
      <c r="K7" s="13">
        <f t="shared" si="0"/>
        <v>1.83</v>
      </c>
      <c r="L7" s="13">
        <f t="shared" si="0"/>
        <v>0.236</v>
      </c>
    </row>
    <row r="8" spans="1:12" s="5" customFormat="1" ht="9" customHeight="1">
      <c r="A8" s="37" t="s">
        <v>87</v>
      </c>
      <c r="B8" s="15" t="s">
        <v>6</v>
      </c>
      <c r="C8" s="16" t="str">
        <f>IF(SUM(C9:C24)=0,"-",SUM(C9:C24))</f>
        <v>-</v>
      </c>
      <c r="D8" s="16">
        <f>IF(SUM(D9:D24)=0,"-",SUM(D9:D24))</f>
        <v>10.082</v>
      </c>
      <c r="E8" s="16" t="str">
        <f aca="true" t="shared" si="1" ref="E8:L8">IF(SUM(E9:E24)=0,"-",SUM(E9:E24))</f>
        <v>-</v>
      </c>
      <c r="F8" s="16">
        <f t="shared" si="1"/>
        <v>0.86</v>
      </c>
      <c r="G8" s="16">
        <f t="shared" si="1"/>
        <v>2.36</v>
      </c>
      <c r="H8" s="16" t="str">
        <f t="shared" si="1"/>
        <v>-</v>
      </c>
      <c r="I8" s="16" t="str">
        <f t="shared" si="1"/>
        <v>-</v>
      </c>
      <c r="J8" s="16">
        <f t="shared" si="1"/>
        <v>3.961</v>
      </c>
      <c r="K8" s="16">
        <f t="shared" si="1"/>
        <v>1.83</v>
      </c>
      <c r="L8" s="16">
        <f t="shared" si="1"/>
        <v>0.236</v>
      </c>
    </row>
    <row r="9" spans="1:12" s="5" customFormat="1" ht="9" customHeight="1">
      <c r="A9" s="38"/>
      <c r="B9" s="18" t="s">
        <v>50</v>
      </c>
      <c r="C9" s="19" t="s">
        <v>2</v>
      </c>
      <c r="D9" s="19" t="str">
        <f>IF(SUM(E9:L9)+SUM('沿近海養殖漁業生產量值(續1完)'!C9:L9)=0,"-",SUM(E9:L9)+SUM('沿近海養殖漁業生產量值(續1完)'!C9:L9))</f>
        <v>-</v>
      </c>
      <c r="E9" s="19" t="s">
        <v>2</v>
      </c>
      <c r="F9" s="19" t="s">
        <v>2</v>
      </c>
      <c r="G9" s="19" t="s">
        <v>2</v>
      </c>
      <c r="H9" s="19" t="s">
        <v>2</v>
      </c>
      <c r="I9" s="19" t="s">
        <v>2</v>
      </c>
      <c r="J9" s="19" t="s">
        <v>2</v>
      </c>
      <c r="K9" s="19" t="s">
        <v>2</v>
      </c>
      <c r="L9" s="19" t="s">
        <v>2</v>
      </c>
    </row>
    <row r="10" spans="1:12" s="5" customFormat="1" ht="9" customHeight="1">
      <c r="A10" s="38"/>
      <c r="B10" s="18" t="s">
        <v>51</v>
      </c>
      <c r="C10" s="19" t="s">
        <v>2</v>
      </c>
      <c r="D10" s="19" t="str">
        <f>IF(SUM(E10:L10)+SUM('沿近海養殖漁業生產量值(續1完)'!C10:L10)=0,"-",SUM(E10:L10)+SUM('沿近海養殖漁業生產量值(續1完)'!C10:L10))</f>
        <v>-</v>
      </c>
      <c r="E10" s="19" t="s">
        <v>2</v>
      </c>
      <c r="F10" s="19" t="s">
        <v>2</v>
      </c>
      <c r="G10" s="19" t="s">
        <v>2</v>
      </c>
      <c r="H10" s="19" t="s">
        <v>2</v>
      </c>
      <c r="I10" s="19" t="s">
        <v>2</v>
      </c>
      <c r="J10" s="19" t="s">
        <v>2</v>
      </c>
      <c r="K10" s="19" t="s">
        <v>2</v>
      </c>
      <c r="L10" s="19" t="s">
        <v>2</v>
      </c>
    </row>
    <row r="11" spans="1:12" s="5" customFormat="1" ht="9" customHeight="1">
      <c r="A11" s="38"/>
      <c r="B11" s="18" t="s">
        <v>52</v>
      </c>
      <c r="C11" s="19" t="s">
        <v>2</v>
      </c>
      <c r="D11" s="19" t="str">
        <f>IF(SUM(E11:L11)+SUM('沿近海養殖漁業生產量值(續1完)'!C11:L11)=0,"-",SUM(E11:L11)+SUM('沿近海養殖漁業生產量值(續1完)'!C11:L11))</f>
        <v>-</v>
      </c>
      <c r="E11" s="19" t="s">
        <v>2</v>
      </c>
      <c r="F11" s="19" t="s">
        <v>2</v>
      </c>
      <c r="G11" s="19" t="s">
        <v>2</v>
      </c>
      <c r="H11" s="19" t="s">
        <v>2</v>
      </c>
      <c r="I11" s="19" t="s">
        <v>2</v>
      </c>
      <c r="J11" s="19" t="s">
        <v>2</v>
      </c>
      <c r="K11" s="19" t="s">
        <v>2</v>
      </c>
      <c r="L11" s="19" t="s">
        <v>2</v>
      </c>
    </row>
    <row r="12" spans="1:12" s="5" customFormat="1" ht="9" customHeight="1">
      <c r="A12" s="38"/>
      <c r="B12" s="18" t="s">
        <v>53</v>
      </c>
      <c r="C12" s="19" t="s">
        <v>2</v>
      </c>
      <c r="D12" s="19">
        <f>IF(SUM(E12:L12)+SUM('沿近海養殖漁業生產量值(續1完)'!C12:L12)=0,"-",SUM(E12:L12)+SUM('沿近海養殖漁業生產量值(續1完)'!C12:L12))</f>
        <v>0.835</v>
      </c>
      <c r="E12" s="19" t="s">
        <v>2</v>
      </c>
      <c r="F12" s="19" t="s">
        <v>2</v>
      </c>
      <c r="G12" s="19" t="s">
        <v>2</v>
      </c>
      <c r="H12" s="19" t="s">
        <v>2</v>
      </c>
      <c r="I12" s="19" t="s">
        <v>2</v>
      </c>
      <c r="J12" s="19" t="s">
        <v>2</v>
      </c>
      <c r="K12" s="19" t="s">
        <v>2</v>
      </c>
      <c r="L12" s="19" t="s">
        <v>2</v>
      </c>
    </row>
    <row r="13" spans="1:12" s="5" customFormat="1" ht="9" customHeight="1">
      <c r="A13" s="38"/>
      <c r="B13" s="18" t="s">
        <v>54</v>
      </c>
      <c r="C13" s="19" t="s">
        <v>2</v>
      </c>
      <c r="D13" s="19">
        <f>IF(SUM(E13:L13)+SUM('沿近海養殖漁業生產量值(續1完)'!C13:L13)=0,"-",SUM(E13:L13)+SUM('沿近海養殖漁業生產量值(續1完)'!C13:L13))</f>
        <v>9.247</v>
      </c>
      <c r="E13" s="19" t="s">
        <v>2</v>
      </c>
      <c r="F13" s="19">
        <v>0.86</v>
      </c>
      <c r="G13" s="19">
        <v>2.36</v>
      </c>
      <c r="H13" s="19" t="s">
        <v>2</v>
      </c>
      <c r="I13" s="19" t="s">
        <v>2</v>
      </c>
      <c r="J13" s="19">
        <v>3.961</v>
      </c>
      <c r="K13" s="19">
        <v>1.83</v>
      </c>
      <c r="L13" s="19">
        <v>0.236</v>
      </c>
    </row>
    <row r="14" spans="1:12" s="5" customFormat="1" ht="9" customHeight="1">
      <c r="A14" s="38"/>
      <c r="B14" s="18" t="s">
        <v>55</v>
      </c>
      <c r="C14" s="19" t="s">
        <v>2</v>
      </c>
      <c r="D14" s="19" t="str">
        <f>IF(SUM(E14:L14)+SUM('沿近海養殖漁業生產量值(續1完)'!C14:L14)=0,"-",SUM(E14:L14)+SUM('沿近海養殖漁業生產量值(續1完)'!C14:L14))</f>
        <v>-</v>
      </c>
      <c r="E14" s="19" t="s">
        <v>2</v>
      </c>
      <c r="F14" s="19" t="s">
        <v>2</v>
      </c>
      <c r="G14" s="19" t="s">
        <v>2</v>
      </c>
      <c r="H14" s="19" t="s">
        <v>2</v>
      </c>
      <c r="I14" s="19" t="s">
        <v>2</v>
      </c>
      <c r="J14" s="19" t="s">
        <v>2</v>
      </c>
      <c r="K14" s="19" t="s">
        <v>2</v>
      </c>
      <c r="L14" s="19" t="s">
        <v>2</v>
      </c>
    </row>
    <row r="15" spans="1:12" s="5" customFormat="1" ht="9" customHeight="1">
      <c r="A15" s="38"/>
      <c r="B15" s="18" t="s">
        <v>56</v>
      </c>
      <c r="C15" s="19" t="s">
        <v>2</v>
      </c>
      <c r="D15" s="19" t="str">
        <f>IF(SUM(E15:L15)+SUM('沿近海養殖漁業生產量值(續1完)'!C15:L15)=0,"-",SUM(E15:L15)+SUM('沿近海養殖漁業生產量值(續1完)'!C15:L15))</f>
        <v>-</v>
      </c>
      <c r="E15" s="19" t="s">
        <v>2</v>
      </c>
      <c r="F15" s="19" t="s">
        <v>2</v>
      </c>
      <c r="G15" s="19" t="s">
        <v>2</v>
      </c>
      <c r="H15" s="19" t="s">
        <v>2</v>
      </c>
      <c r="I15" s="19" t="s">
        <v>2</v>
      </c>
      <c r="J15" s="19" t="s">
        <v>2</v>
      </c>
      <c r="K15" s="19" t="s">
        <v>2</v>
      </c>
      <c r="L15" s="19" t="s">
        <v>2</v>
      </c>
    </row>
    <row r="16" spans="1:12" s="5" customFormat="1" ht="9" customHeight="1">
      <c r="A16" s="38"/>
      <c r="B16" s="18" t="s">
        <v>57</v>
      </c>
      <c r="C16" s="19" t="s">
        <v>2</v>
      </c>
      <c r="D16" s="19" t="str">
        <f>IF(SUM(E16:L16)+SUM('沿近海養殖漁業生產量值(續1完)'!C16:L16)=0,"-",SUM(E16:L16)+SUM('沿近海養殖漁業生產量值(續1完)'!C16:L16))</f>
        <v>-</v>
      </c>
      <c r="E16" s="19" t="s">
        <v>2</v>
      </c>
      <c r="F16" s="19" t="s">
        <v>2</v>
      </c>
      <c r="G16" s="19" t="s">
        <v>2</v>
      </c>
      <c r="H16" s="19" t="s">
        <v>2</v>
      </c>
      <c r="I16" s="19" t="s">
        <v>2</v>
      </c>
      <c r="J16" s="19" t="s">
        <v>2</v>
      </c>
      <c r="K16" s="19" t="s">
        <v>2</v>
      </c>
      <c r="L16" s="19" t="s">
        <v>2</v>
      </c>
    </row>
    <row r="17" spans="1:12" s="5" customFormat="1" ht="9" customHeight="1">
      <c r="A17" s="38"/>
      <c r="B17" s="18" t="s">
        <v>58</v>
      </c>
      <c r="C17" s="19" t="s">
        <v>2</v>
      </c>
      <c r="D17" s="19" t="str">
        <f>IF(SUM(E17:L17)+SUM('沿近海養殖漁業生產量值(續1完)'!C17:L17)=0,"-",SUM(E17:L17)+SUM('沿近海養殖漁業生產量值(續1完)'!C17:L17))</f>
        <v>-</v>
      </c>
      <c r="E17" s="19" t="s">
        <v>2</v>
      </c>
      <c r="F17" s="19" t="s">
        <v>2</v>
      </c>
      <c r="G17" s="19" t="s">
        <v>2</v>
      </c>
      <c r="H17" s="19" t="s">
        <v>2</v>
      </c>
      <c r="I17" s="19" t="s">
        <v>2</v>
      </c>
      <c r="J17" s="19" t="s">
        <v>2</v>
      </c>
      <c r="K17" s="19" t="s">
        <v>2</v>
      </c>
      <c r="L17" s="19" t="s">
        <v>2</v>
      </c>
    </row>
    <row r="18" spans="1:12" s="5" customFormat="1" ht="9" customHeight="1">
      <c r="A18" s="38"/>
      <c r="B18" s="18" t="s">
        <v>59</v>
      </c>
      <c r="C18" s="19" t="s">
        <v>2</v>
      </c>
      <c r="D18" s="19" t="str">
        <f>IF(SUM(E18:L18)+SUM('沿近海養殖漁業生產量值(續1完)'!C18:L18)=0,"-",SUM(E18:L18)+SUM('沿近海養殖漁業生產量值(續1完)'!C18:L18))</f>
        <v>-</v>
      </c>
      <c r="E18" s="19" t="s">
        <v>2</v>
      </c>
      <c r="F18" s="19" t="s">
        <v>2</v>
      </c>
      <c r="G18" s="19" t="s">
        <v>2</v>
      </c>
      <c r="H18" s="19" t="s">
        <v>2</v>
      </c>
      <c r="I18" s="19" t="s">
        <v>2</v>
      </c>
      <c r="J18" s="19" t="s">
        <v>2</v>
      </c>
      <c r="K18" s="19" t="s">
        <v>2</v>
      </c>
      <c r="L18" s="19" t="s">
        <v>2</v>
      </c>
    </row>
    <row r="19" spans="1:12" s="5" customFormat="1" ht="9" customHeight="1">
      <c r="A19" s="38"/>
      <c r="B19" s="18" t="s">
        <v>60</v>
      </c>
      <c r="C19" s="19" t="s">
        <v>2</v>
      </c>
      <c r="D19" s="19" t="str">
        <f>IF(SUM(E19:L19)+SUM('沿近海養殖漁業生產量值(續1完)'!C19:L19)=0,"-",SUM(E19:L19)+SUM('沿近海養殖漁業生產量值(續1完)'!C19:L19))</f>
        <v>-</v>
      </c>
      <c r="E19" s="19" t="s">
        <v>2</v>
      </c>
      <c r="F19" s="19" t="s">
        <v>2</v>
      </c>
      <c r="G19" s="19" t="s">
        <v>2</v>
      </c>
      <c r="H19" s="19" t="s">
        <v>2</v>
      </c>
      <c r="I19" s="19" t="s">
        <v>2</v>
      </c>
      <c r="J19" s="19" t="s">
        <v>2</v>
      </c>
      <c r="K19" s="19" t="s">
        <v>2</v>
      </c>
      <c r="L19" s="19" t="s">
        <v>2</v>
      </c>
    </row>
    <row r="20" spans="1:12" s="5" customFormat="1" ht="9" customHeight="1">
      <c r="A20" s="38"/>
      <c r="B20" s="18" t="s">
        <v>61</v>
      </c>
      <c r="C20" s="19" t="s">
        <v>2</v>
      </c>
      <c r="D20" s="19" t="str">
        <f>IF(SUM(E20:L20)+SUM('沿近海養殖漁業生產量值(續1完)'!C20:L20)=0,"-",SUM(E20:L20)+SUM('沿近海養殖漁業生產量值(續1完)'!C20:L20))</f>
        <v>-</v>
      </c>
      <c r="E20" s="19" t="s">
        <v>2</v>
      </c>
      <c r="F20" s="19" t="s">
        <v>2</v>
      </c>
      <c r="G20" s="19" t="s">
        <v>2</v>
      </c>
      <c r="H20" s="19" t="s">
        <v>2</v>
      </c>
      <c r="I20" s="19" t="s">
        <v>2</v>
      </c>
      <c r="J20" s="19" t="s">
        <v>2</v>
      </c>
      <c r="K20" s="19" t="s">
        <v>2</v>
      </c>
      <c r="L20" s="19" t="s">
        <v>2</v>
      </c>
    </row>
    <row r="21" spans="1:12" s="5" customFormat="1" ht="9" customHeight="1">
      <c r="A21" s="38"/>
      <c r="B21" s="18" t="s">
        <v>62</v>
      </c>
      <c r="C21" s="19" t="s">
        <v>2</v>
      </c>
      <c r="D21" s="19" t="str">
        <f>IF(SUM(E21:L21)+SUM('沿近海養殖漁業生產量值(續1完)'!C21:L21)=0,"-",SUM(E21:L21)+SUM('沿近海養殖漁業生產量值(續1完)'!C21:L21))</f>
        <v>-</v>
      </c>
      <c r="E21" s="19" t="s">
        <v>2</v>
      </c>
      <c r="F21" s="19" t="s">
        <v>2</v>
      </c>
      <c r="G21" s="19" t="s">
        <v>2</v>
      </c>
      <c r="H21" s="19" t="s">
        <v>2</v>
      </c>
      <c r="I21" s="19" t="s">
        <v>2</v>
      </c>
      <c r="J21" s="19" t="s">
        <v>2</v>
      </c>
      <c r="K21" s="19" t="s">
        <v>2</v>
      </c>
      <c r="L21" s="19" t="s">
        <v>2</v>
      </c>
    </row>
    <row r="22" spans="1:12" s="5" customFormat="1" ht="9" customHeight="1">
      <c r="A22" s="38"/>
      <c r="B22" s="18" t="s">
        <v>63</v>
      </c>
      <c r="C22" s="19" t="s">
        <v>2</v>
      </c>
      <c r="D22" s="19" t="str">
        <f>IF(SUM(E22:L22)+SUM('沿近海養殖漁業生產量值(續1完)'!C22:L22)=0,"-",SUM(E22:L22)+SUM('沿近海養殖漁業生產量值(續1完)'!C22:L22))</f>
        <v>-</v>
      </c>
      <c r="E22" s="19" t="s">
        <v>2</v>
      </c>
      <c r="F22" s="19" t="s">
        <v>2</v>
      </c>
      <c r="G22" s="19" t="s">
        <v>2</v>
      </c>
      <c r="H22" s="19" t="s">
        <v>2</v>
      </c>
      <c r="I22" s="19" t="s">
        <v>2</v>
      </c>
      <c r="J22" s="19" t="s">
        <v>2</v>
      </c>
      <c r="K22" s="19" t="s">
        <v>2</v>
      </c>
      <c r="L22" s="19" t="s">
        <v>2</v>
      </c>
    </row>
    <row r="23" spans="1:12" s="5" customFormat="1" ht="9" customHeight="1">
      <c r="A23" s="38"/>
      <c r="B23" s="18" t="s">
        <v>64</v>
      </c>
      <c r="C23" s="19" t="s">
        <v>2</v>
      </c>
      <c r="D23" s="19" t="str">
        <f>IF(SUM(E23:L23)+SUM('沿近海養殖漁業生產量值(續1完)'!C23:L23)=0,"-",SUM(E23:L23)+SUM('沿近海養殖漁業生產量值(續1完)'!C23:L23))</f>
        <v>-</v>
      </c>
      <c r="E23" s="19" t="s">
        <v>2</v>
      </c>
      <c r="F23" s="19" t="s">
        <v>2</v>
      </c>
      <c r="G23" s="19" t="s">
        <v>2</v>
      </c>
      <c r="H23" s="19" t="s">
        <v>2</v>
      </c>
      <c r="I23" s="19" t="s">
        <v>2</v>
      </c>
      <c r="J23" s="19" t="s">
        <v>2</v>
      </c>
      <c r="K23" s="19" t="s">
        <v>2</v>
      </c>
      <c r="L23" s="19" t="s">
        <v>2</v>
      </c>
    </row>
    <row r="24" spans="1:12" s="5" customFormat="1" ht="9" customHeight="1">
      <c r="A24" s="39"/>
      <c r="B24" s="21" t="s">
        <v>65</v>
      </c>
      <c r="C24" s="22" t="s">
        <v>2</v>
      </c>
      <c r="D24" s="22" t="str">
        <f>IF(SUM(E24:L24)+SUM('沿近海養殖漁業生產量值(續1完)'!C24:L24)=0,"-",SUM(E24:L24)+SUM('沿近海養殖漁業生產量值(續1完)'!C24:L24))</f>
        <v>-</v>
      </c>
      <c r="E24" s="22" t="s">
        <v>2</v>
      </c>
      <c r="F24" s="22" t="s">
        <v>2</v>
      </c>
      <c r="G24" s="22" t="s">
        <v>2</v>
      </c>
      <c r="H24" s="22" t="s">
        <v>2</v>
      </c>
      <c r="I24" s="22" t="s">
        <v>2</v>
      </c>
      <c r="J24" s="22" t="s">
        <v>2</v>
      </c>
      <c r="K24" s="22" t="s">
        <v>2</v>
      </c>
      <c r="L24" s="22" t="s">
        <v>2</v>
      </c>
    </row>
    <row r="25" spans="1:12" s="5" customFormat="1" ht="9" customHeight="1">
      <c r="A25" s="40" t="s">
        <v>88</v>
      </c>
      <c r="B25" s="15" t="s">
        <v>6</v>
      </c>
      <c r="C25" s="16" t="str">
        <f>IF(SUM(C26:C42)=0,"-",SUM(C26:C42))</f>
        <v>-</v>
      </c>
      <c r="D25" s="16">
        <f>IF(SUM(D26:D42)=0,"-",SUM(D26:D42))</f>
        <v>7.2645</v>
      </c>
      <c r="E25" s="16" t="str">
        <f aca="true" t="shared" si="2" ref="E25:L25">IF(SUM(E26:E42)=0,"-",SUM(E26:E42))</f>
        <v>-</v>
      </c>
      <c r="F25" s="16">
        <f t="shared" si="2"/>
        <v>3.0309999999999997</v>
      </c>
      <c r="G25" s="16">
        <f t="shared" si="2"/>
        <v>1.917</v>
      </c>
      <c r="H25" s="16">
        <f t="shared" si="2"/>
        <v>0.8</v>
      </c>
      <c r="I25" s="16">
        <f t="shared" si="2"/>
        <v>0.8105</v>
      </c>
      <c r="J25" s="16" t="str">
        <f t="shared" si="2"/>
        <v>-</v>
      </c>
      <c r="K25" s="16" t="str">
        <f t="shared" si="2"/>
        <v>-</v>
      </c>
      <c r="L25" s="16" t="str">
        <f t="shared" si="2"/>
        <v>-</v>
      </c>
    </row>
    <row r="26" spans="1:12" s="5" customFormat="1" ht="9" customHeight="1">
      <c r="A26" s="41"/>
      <c r="B26" s="18" t="s">
        <v>66</v>
      </c>
      <c r="C26" s="19" t="s">
        <v>2</v>
      </c>
      <c r="D26" s="19" t="str">
        <f>IF(SUM(E26:L26)+SUM('沿近海養殖漁業生產量值(續1完)'!C26:L26)=0,"-",SUM(E26:L26)+SUM('沿近海養殖漁業生產量值(續1完)'!C26:L26))</f>
        <v>-</v>
      </c>
      <c r="E26" s="19" t="s">
        <v>2</v>
      </c>
      <c r="F26" s="19" t="s">
        <v>2</v>
      </c>
      <c r="G26" s="19" t="s">
        <v>2</v>
      </c>
      <c r="H26" s="19" t="s">
        <v>2</v>
      </c>
      <c r="I26" s="19" t="s">
        <v>2</v>
      </c>
      <c r="J26" s="19" t="s">
        <v>2</v>
      </c>
      <c r="K26" s="19" t="s">
        <v>2</v>
      </c>
      <c r="L26" s="19" t="s">
        <v>2</v>
      </c>
    </row>
    <row r="27" spans="1:12" s="5" customFormat="1" ht="9" customHeight="1">
      <c r="A27" s="41"/>
      <c r="B27" s="18" t="s">
        <v>67</v>
      </c>
      <c r="C27" s="19" t="s">
        <v>2</v>
      </c>
      <c r="D27" s="19" t="str">
        <f>IF(SUM(E27:L27)+SUM('沿近海養殖漁業生產量值(續1完)'!C27:L27)=0,"-",SUM(E27:L27)+SUM('沿近海養殖漁業生產量值(續1完)'!C27:L27))</f>
        <v>-</v>
      </c>
      <c r="E27" s="19" t="s">
        <v>2</v>
      </c>
      <c r="F27" s="19" t="s">
        <v>2</v>
      </c>
      <c r="G27" s="19" t="s">
        <v>2</v>
      </c>
      <c r="H27" s="19" t="s">
        <v>2</v>
      </c>
      <c r="I27" s="19" t="s">
        <v>2</v>
      </c>
      <c r="J27" s="19" t="s">
        <v>2</v>
      </c>
      <c r="K27" s="19" t="s">
        <v>2</v>
      </c>
      <c r="L27" s="19" t="s">
        <v>2</v>
      </c>
    </row>
    <row r="28" spans="1:12" s="5" customFormat="1" ht="9" customHeight="1">
      <c r="A28" s="41"/>
      <c r="B28" s="18" t="s">
        <v>68</v>
      </c>
      <c r="C28" s="19" t="s">
        <v>2</v>
      </c>
      <c r="D28" s="19" t="str">
        <f>IF(SUM(E28:L28)+SUM('沿近海養殖漁業生產量值(續1完)'!C28:L28)=0,"-",SUM(E28:L28)+SUM('沿近海養殖漁業生產量值(續1完)'!C28:L28))</f>
        <v>-</v>
      </c>
      <c r="E28" s="19" t="s">
        <v>2</v>
      </c>
      <c r="F28" s="19" t="s">
        <v>2</v>
      </c>
      <c r="G28" s="19" t="s">
        <v>2</v>
      </c>
      <c r="H28" s="19" t="s">
        <v>2</v>
      </c>
      <c r="I28" s="19" t="s">
        <v>2</v>
      </c>
      <c r="J28" s="19" t="s">
        <v>2</v>
      </c>
      <c r="K28" s="19" t="s">
        <v>2</v>
      </c>
      <c r="L28" s="19" t="s">
        <v>2</v>
      </c>
    </row>
    <row r="29" spans="1:12" s="5" customFormat="1" ht="9" customHeight="1">
      <c r="A29" s="41"/>
      <c r="B29" s="18" t="s">
        <v>54</v>
      </c>
      <c r="C29" s="19" t="s">
        <v>2</v>
      </c>
      <c r="D29" s="19">
        <f>IF(SUM(E29:L29)+SUM('沿近海養殖漁業生產量值(續1完)'!C29:L29)=0,"-",SUM(E29:L29)+SUM('沿近海養殖漁業生產量值(續1完)'!C29:L29))</f>
        <v>4.6445</v>
      </c>
      <c r="E29" s="19" t="s">
        <v>2</v>
      </c>
      <c r="F29" s="19">
        <v>1.031</v>
      </c>
      <c r="G29" s="19">
        <v>1.917</v>
      </c>
      <c r="H29" s="19">
        <v>0.5</v>
      </c>
      <c r="I29" s="19">
        <v>0.4905</v>
      </c>
      <c r="J29" s="19" t="s">
        <v>2</v>
      </c>
      <c r="K29" s="19" t="s">
        <v>2</v>
      </c>
      <c r="L29" s="19" t="s">
        <v>2</v>
      </c>
    </row>
    <row r="30" spans="1:12" s="5" customFormat="1" ht="9" customHeight="1">
      <c r="A30" s="41"/>
      <c r="B30" s="18" t="s">
        <v>69</v>
      </c>
      <c r="C30" s="19" t="s">
        <v>2</v>
      </c>
      <c r="D30" s="19" t="str">
        <f>IF(SUM(E30:L30)+SUM('沿近海養殖漁業生產量值(續1完)'!C30:L30)=0,"-",SUM(E30:L30)+SUM('沿近海養殖漁業生產量值(續1完)'!C30:L30))</f>
        <v>-</v>
      </c>
      <c r="E30" s="19" t="s">
        <v>2</v>
      </c>
      <c r="F30" s="19" t="s">
        <v>2</v>
      </c>
      <c r="G30" s="19" t="s">
        <v>2</v>
      </c>
      <c r="H30" s="19" t="s">
        <v>2</v>
      </c>
      <c r="I30" s="19" t="s">
        <v>2</v>
      </c>
      <c r="J30" s="19" t="s">
        <v>2</v>
      </c>
      <c r="K30" s="19" t="s">
        <v>2</v>
      </c>
      <c r="L30" s="19" t="s">
        <v>2</v>
      </c>
    </row>
    <row r="31" spans="1:12" s="5" customFormat="1" ht="9" customHeight="1">
      <c r="A31" s="41"/>
      <c r="B31" s="18" t="s">
        <v>70</v>
      </c>
      <c r="C31" s="19" t="s">
        <v>2</v>
      </c>
      <c r="D31" s="19" t="str">
        <f>IF(SUM(E31:L31)+SUM('沿近海養殖漁業生產量值(續1完)'!C31:L31)=0,"-",SUM(E31:L31)+SUM('沿近海養殖漁業生產量值(續1完)'!C31:L31))</f>
        <v>-</v>
      </c>
      <c r="E31" s="19" t="s">
        <v>2</v>
      </c>
      <c r="F31" s="19" t="s">
        <v>2</v>
      </c>
      <c r="G31" s="19" t="s">
        <v>2</v>
      </c>
      <c r="H31" s="19" t="s">
        <v>2</v>
      </c>
      <c r="I31" s="19" t="s">
        <v>2</v>
      </c>
      <c r="J31" s="19" t="s">
        <v>2</v>
      </c>
      <c r="K31" s="19" t="s">
        <v>2</v>
      </c>
      <c r="L31" s="19" t="s">
        <v>2</v>
      </c>
    </row>
    <row r="32" spans="1:12" s="5" customFormat="1" ht="9" customHeight="1">
      <c r="A32" s="41"/>
      <c r="B32" s="24" t="s">
        <v>71</v>
      </c>
      <c r="C32" s="19" t="s">
        <v>2</v>
      </c>
      <c r="D32" s="19" t="str">
        <f>IF(SUM(E32:L32)+SUM('沿近海養殖漁業生產量值(續1完)'!C32:L32)=0,"-",SUM(E32:L32)+SUM('沿近海養殖漁業生產量值(續1完)'!C32:L32))</f>
        <v>-</v>
      </c>
      <c r="E32" s="19" t="s">
        <v>2</v>
      </c>
      <c r="F32" s="19" t="s">
        <v>2</v>
      </c>
      <c r="G32" s="19" t="s">
        <v>2</v>
      </c>
      <c r="H32" s="19" t="s">
        <v>2</v>
      </c>
      <c r="I32" s="19" t="s">
        <v>2</v>
      </c>
      <c r="J32" s="19" t="s">
        <v>2</v>
      </c>
      <c r="K32" s="19" t="s">
        <v>2</v>
      </c>
      <c r="L32" s="19" t="s">
        <v>2</v>
      </c>
    </row>
    <row r="33" spans="1:12" s="5" customFormat="1" ht="9" customHeight="1">
      <c r="A33" s="41"/>
      <c r="B33" s="18" t="s">
        <v>72</v>
      </c>
      <c r="C33" s="19" t="s">
        <v>2</v>
      </c>
      <c r="D33" s="19" t="str">
        <f>IF(SUM(E33:L33)+SUM('沿近海養殖漁業生產量值(續1完)'!C33:L33)=0,"-",SUM(E33:L33)+SUM('沿近海養殖漁業生產量值(續1完)'!C33:L33))</f>
        <v>-</v>
      </c>
      <c r="E33" s="19" t="s">
        <v>2</v>
      </c>
      <c r="F33" s="19" t="s">
        <v>2</v>
      </c>
      <c r="G33" s="19" t="s">
        <v>2</v>
      </c>
      <c r="H33" s="19" t="s">
        <v>2</v>
      </c>
      <c r="I33" s="19" t="s">
        <v>2</v>
      </c>
      <c r="J33" s="19" t="s">
        <v>2</v>
      </c>
      <c r="K33" s="19" t="s">
        <v>2</v>
      </c>
      <c r="L33" s="19" t="s">
        <v>2</v>
      </c>
    </row>
    <row r="34" spans="1:12" s="5" customFormat="1" ht="9" customHeight="1">
      <c r="A34" s="41"/>
      <c r="B34" s="18" t="s">
        <v>73</v>
      </c>
      <c r="C34" s="19" t="s">
        <v>2</v>
      </c>
      <c r="D34" s="19" t="str">
        <f>IF(SUM(E34:L34)+SUM('沿近海養殖漁業生產量值(續1完)'!C34:L34)=0,"-",SUM(E34:L34)+SUM('沿近海養殖漁業生產量值(續1完)'!C34:L34))</f>
        <v>-</v>
      </c>
      <c r="E34" s="19" t="s">
        <v>2</v>
      </c>
      <c r="F34" s="19" t="s">
        <v>2</v>
      </c>
      <c r="G34" s="19" t="s">
        <v>2</v>
      </c>
      <c r="H34" s="19" t="s">
        <v>2</v>
      </c>
      <c r="I34" s="19" t="s">
        <v>2</v>
      </c>
      <c r="J34" s="19" t="s">
        <v>2</v>
      </c>
      <c r="K34" s="19" t="s">
        <v>2</v>
      </c>
      <c r="L34" s="19" t="s">
        <v>2</v>
      </c>
    </row>
    <row r="35" spans="1:12" s="5" customFormat="1" ht="9" customHeight="1">
      <c r="A35" s="41"/>
      <c r="B35" s="18" t="s">
        <v>56</v>
      </c>
      <c r="C35" s="19" t="s">
        <v>2</v>
      </c>
      <c r="D35" s="19" t="str">
        <f>IF(SUM(E35:L35)+SUM('沿近海養殖漁業生產量值(續1完)'!C35:L35)=0,"-",SUM(E35:L35)+SUM('沿近海養殖漁業生產量值(續1完)'!C35:L35))</f>
        <v>-</v>
      </c>
      <c r="E35" s="19" t="s">
        <v>2</v>
      </c>
      <c r="F35" s="19" t="s">
        <v>2</v>
      </c>
      <c r="G35" s="19" t="s">
        <v>2</v>
      </c>
      <c r="H35" s="19" t="s">
        <v>2</v>
      </c>
      <c r="I35" s="19" t="s">
        <v>2</v>
      </c>
      <c r="J35" s="19" t="s">
        <v>2</v>
      </c>
      <c r="K35" s="19" t="s">
        <v>2</v>
      </c>
      <c r="L35" s="19" t="s">
        <v>2</v>
      </c>
    </row>
    <row r="36" spans="1:12" s="5" customFormat="1" ht="9" customHeight="1">
      <c r="A36" s="41"/>
      <c r="B36" s="18" t="s">
        <v>60</v>
      </c>
      <c r="C36" s="19" t="s">
        <v>2</v>
      </c>
      <c r="D36" s="19">
        <f>IF(SUM(E36:L36)+SUM('沿近海養殖漁業生產量值(續1完)'!C36:L36)=0,"-",SUM(E36:L36)+SUM('沿近海養殖漁業生產量值(續1完)'!C36:L36))</f>
        <v>2.6199999999999997</v>
      </c>
      <c r="E36" s="19" t="s">
        <v>2</v>
      </c>
      <c r="F36" s="19">
        <v>2</v>
      </c>
      <c r="G36" s="19" t="s">
        <v>2</v>
      </c>
      <c r="H36" s="19">
        <v>0.3</v>
      </c>
      <c r="I36" s="19">
        <v>0.32</v>
      </c>
      <c r="J36" s="19" t="s">
        <v>2</v>
      </c>
      <c r="K36" s="19" t="s">
        <v>2</v>
      </c>
      <c r="L36" s="19" t="s">
        <v>2</v>
      </c>
    </row>
    <row r="37" spans="1:12" s="5" customFormat="1" ht="9" customHeight="1">
      <c r="A37" s="41"/>
      <c r="B37" s="18" t="s">
        <v>58</v>
      </c>
      <c r="C37" s="19" t="s">
        <v>2</v>
      </c>
      <c r="D37" s="19" t="str">
        <f>IF(SUM(E37:L37)+SUM('沿近海養殖漁業生產量值(續1完)'!C37:L37)=0,"-",SUM(E37:L37)+SUM('沿近海養殖漁業生產量值(續1完)'!C37:L37))</f>
        <v>-</v>
      </c>
      <c r="E37" s="19" t="s">
        <v>2</v>
      </c>
      <c r="F37" s="19" t="s">
        <v>2</v>
      </c>
      <c r="G37" s="19" t="s">
        <v>2</v>
      </c>
      <c r="H37" s="19" t="s">
        <v>2</v>
      </c>
      <c r="I37" s="19" t="s">
        <v>2</v>
      </c>
      <c r="J37" s="19" t="s">
        <v>2</v>
      </c>
      <c r="K37" s="19" t="s">
        <v>2</v>
      </c>
      <c r="L37" s="19" t="s">
        <v>2</v>
      </c>
    </row>
    <row r="38" spans="1:12" s="5" customFormat="1" ht="9" customHeight="1">
      <c r="A38" s="41"/>
      <c r="B38" s="18" t="s">
        <v>61</v>
      </c>
      <c r="C38" s="19" t="s">
        <v>2</v>
      </c>
      <c r="D38" s="19" t="str">
        <f>IF(SUM(E38:L38)+SUM('沿近海養殖漁業生產量值(續1完)'!C38:L38)=0,"-",SUM(E38:L38)+SUM('沿近海養殖漁業生產量值(續1完)'!C38:L38))</f>
        <v>-</v>
      </c>
      <c r="E38" s="19" t="s">
        <v>2</v>
      </c>
      <c r="F38" s="19" t="s">
        <v>2</v>
      </c>
      <c r="G38" s="19" t="s">
        <v>2</v>
      </c>
      <c r="H38" s="19" t="s">
        <v>2</v>
      </c>
      <c r="I38" s="19" t="s">
        <v>2</v>
      </c>
      <c r="J38" s="19" t="s">
        <v>2</v>
      </c>
      <c r="K38" s="19" t="s">
        <v>2</v>
      </c>
      <c r="L38" s="19" t="s">
        <v>2</v>
      </c>
    </row>
    <row r="39" spans="1:12" s="5" customFormat="1" ht="9" customHeight="1">
      <c r="A39" s="41"/>
      <c r="B39" s="18" t="s">
        <v>74</v>
      </c>
      <c r="C39" s="19" t="s">
        <v>2</v>
      </c>
      <c r="D39" s="19" t="str">
        <f>IF(SUM(E39:L39)+SUM('沿近海養殖漁業生產量值(續1完)'!C39:L39)=0,"-",SUM(E39:L39)+SUM('沿近海養殖漁業生產量值(續1完)'!C39:L39))</f>
        <v>-</v>
      </c>
      <c r="E39" s="19" t="s">
        <v>2</v>
      </c>
      <c r="F39" s="19" t="s">
        <v>2</v>
      </c>
      <c r="G39" s="19" t="s">
        <v>2</v>
      </c>
      <c r="H39" s="19" t="s">
        <v>2</v>
      </c>
      <c r="I39" s="19" t="s">
        <v>2</v>
      </c>
      <c r="J39" s="19" t="s">
        <v>2</v>
      </c>
      <c r="K39" s="19" t="s">
        <v>2</v>
      </c>
      <c r="L39" s="19" t="s">
        <v>2</v>
      </c>
    </row>
    <row r="40" spans="1:12" s="5" customFormat="1" ht="9" customHeight="1">
      <c r="A40" s="41"/>
      <c r="B40" s="18" t="s">
        <v>75</v>
      </c>
      <c r="C40" s="19" t="s">
        <v>2</v>
      </c>
      <c r="D40" s="19" t="str">
        <f>IF(SUM(E40:L40)+SUM('沿近海養殖漁業生產量值(續1完)'!C40:L40)=0,"-",SUM(E40:L40)+SUM('沿近海養殖漁業生產量值(續1完)'!C40:L40))</f>
        <v>-</v>
      </c>
      <c r="E40" s="19" t="s">
        <v>2</v>
      </c>
      <c r="F40" s="19" t="s">
        <v>2</v>
      </c>
      <c r="G40" s="19" t="s">
        <v>2</v>
      </c>
      <c r="H40" s="19" t="s">
        <v>2</v>
      </c>
      <c r="I40" s="19" t="s">
        <v>2</v>
      </c>
      <c r="J40" s="19" t="s">
        <v>2</v>
      </c>
      <c r="K40" s="19" t="s">
        <v>2</v>
      </c>
      <c r="L40" s="19" t="s">
        <v>2</v>
      </c>
    </row>
    <row r="41" spans="1:12" s="5" customFormat="1" ht="9" customHeight="1">
      <c r="A41" s="41"/>
      <c r="B41" s="18" t="s">
        <v>62</v>
      </c>
      <c r="C41" s="19" t="s">
        <v>2</v>
      </c>
      <c r="D41" s="19" t="str">
        <f>IF(SUM(E41:L41)+SUM('沿近海養殖漁業生產量值(續1完)'!C41:L41)=0,"-",SUM(E41:L41)+SUM('沿近海養殖漁業生產量值(續1完)'!C41:L41))</f>
        <v>-</v>
      </c>
      <c r="E41" s="19" t="s">
        <v>2</v>
      </c>
      <c r="F41" s="19" t="s">
        <v>2</v>
      </c>
      <c r="G41" s="19" t="s">
        <v>2</v>
      </c>
      <c r="H41" s="19" t="s">
        <v>2</v>
      </c>
      <c r="I41" s="19" t="s">
        <v>2</v>
      </c>
      <c r="J41" s="19" t="s">
        <v>2</v>
      </c>
      <c r="K41" s="19" t="s">
        <v>2</v>
      </c>
      <c r="L41" s="19" t="s">
        <v>2</v>
      </c>
    </row>
    <row r="42" spans="1:12" s="5" customFormat="1" ht="9" customHeight="1">
      <c r="A42" s="42"/>
      <c r="B42" s="21" t="s">
        <v>76</v>
      </c>
      <c r="C42" s="22" t="s">
        <v>2</v>
      </c>
      <c r="D42" s="22" t="str">
        <f>IF(SUM(E42:L42)+SUM('沿近海養殖漁業生產量值(續1完)'!C42:L42)=0,"-",SUM(E42:L42)+SUM('沿近海養殖漁業生產量值(續1完)'!C42:L42))</f>
        <v>-</v>
      </c>
      <c r="E42" s="22" t="s">
        <v>2</v>
      </c>
      <c r="F42" s="22" t="s">
        <v>2</v>
      </c>
      <c r="G42" s="22" t="s">
        <v>2</v>
      </c>
      <c r="H42" s="22" t="s">
        <v>2</v>
      </c>
      <c r="I42" s="22" t="s">
        <v>2</v>
      </c>
      <c r="J42" s="22" t="s">
        <v>2</v>
      </c>
      <c r="K42" s="22" t="s">
        <v>2</v>
      </c>
      <c r="L42" s="22" t="s">
        <v>2</v>
      </c>
    </row>
    <row r="43" spans="1:12" s="5" customFormat="1" ht="9" customHeight="1">
      <c r="A43" s="40" t="s">
        <v>89</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77</v>
      </c>
      <c r="C44" s="19" t="s">
        <v>2</v>
      </c>
      <c r="D44" s="19" t="str">
        <f>IF(SUM(E44:L44)+SUM('沿近海養殖漁業生產量值(續1完)'!C44:L44)=0,"-",SUM(E44:L44)+SUM('沿近海養殖漁業生產量值(續1完)'!C44:L44))</f>
        <v>-</v>
      </c>
      <c r="E44" s="19" t="s">
        <v>2</v>
      </c>
      <c r="F44" s="19" t="s">
        <v>2</v>
      </c>
      <c r="G44" s="19" t="s">
        <v>2</v>
      </c>
      <c r="H44" s="19" t="s">
        <v>2</v>
      </c>
      <c r="I44" s="19" t="s">
        <v>2</v>
      </c>
      <c r="J44" s="19" t="s">
        <v>2</v>
      </c>
      <c r="K44" s="19" t="s">
        <v>2</v>
      </c>
      <c r="L44" s="19" t="s">
        <v>2</v>
      </c>
    </row>
    <row r="45" spans="1:12" s="5" customFormat="1" ht="9" customHeight="1">
      <c r="A45" s="41"/>
      <c r="B45" s="18" t="s">
        <v>78</v>
      </c>
      <c r="C45" s="19" t="s">
        <v>2</v>
      </c>
      <c r="D45" s="19" t="str">
        <f>IF(SUM(E45:L45)+SUM('沿近海養殖漁業生產量值(續1完)'!C45:L45)=0,"-",SUM(E45:L45)+SUM('沿近海養殖漁業生產量值(續1完)'!C45:L45))</f>
        <v>-</v>
      </c>
      <c r="E45" s="19" t="s">
        <v>2</v>
      </c>
      <c r="F45" s="19" t="s">
        <v>2</v>
      </c>
      <c r="G45" s="19" t="s">
        <v>2</v>
      </c>
      <c r="H45" s="19" t="s">
        <v>2</v>
      </c>
      <c r="I45" s="19" t="s">
        <v>2</v>
      </c>
      <c r="J45" s="19" t="s">
        <v>2</v>
      </c>
      <c r="K45" s="19" t="s">
        <v>2</v>
      </c>
      <c r="L45" s="19" t="s">
        <v>2</v>
      </c>
    </row>
    <row r="46" spans="1:12" s="5" customFormat="1" ht="9" customHeight="1">
      <c r="A46" s="42"/>
      <c r="B46" s="21" t="s">
        <v>79</v>
      </c>
      <c r="C46" s="22" t="s">
        <v>2</v>
      </c>
      <c r="D46" s="22" t="str">
        <f>IF(SUM(E46:L46)+SUM('沿近海養殖漁業生產量值(續1完)'!C46:L46)=0,"-",SUM(E46:L46)+SUM('沿近海養殖漁業生產量值(續1完)'!C46:L46))</f>
        <v>-</v>
      </c>
      <c r="E46" s="22" t="s">
        <v>2</v>
      </c>
      <c r="F46" s="22" t="s">
        <v>2</v>
      </c>
      <c r="G46" s="22" t="s">
        <v>2</v>
      </c>
      <c r="H46" s="22" t="s">
        <v>2</v>
      </c>
      <c r="I46" s="22" t="s">
        <v>2</v>
      </c>
      <c r="J46" s="22" t="s">
        <v>2</v>
      </c>
      <c r="K46" s="22" t="s">
        <v>2</v>
      </c>
      <c r="L46" s="22" t="s">
        <v>2</v>
      </c>
    </row>
    <row r="47" spans="1:12" s="5" customFormat="1" ht="9" customHeight="1">
      <c r="A47" s="40" t="s">
        <v>90</v>
      </c>
      <c r="B47" s="15" t="s">
        <v>6</v>
      </c>
      <c r="C47" s="16" t="str">
        <f>IF(SUM(C48:C50)=0,"-",SUM(C48:C50))</f>
        <v>-</v>
      </c>
      <c r="D47" s="16">
        <f>IF(SUM(D48:D50)=0,"-",SUM(D48:D50))</f>
        <v>9.43</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80</v>
      </c>
      <c r="C48" s="19" t="s">
        <v>2</v>
      </c>
      <c r="D48" s="19">
        <f>IF(SUM(E48:L48)+SUM('沿近海養殖漁業生產量值(續1完)'!C48:L48)=0,"-",SUM(E48:L48)+SUM('沿近海養殖漁業生產量值(續1完)'!C48:L48))</f>
        <v>9.43</v>
      </c>
      <c r="E48" s="19" t="s">
        <v>2</v>
      </c>
      <c r="F48" s="19" t="s">
        <v>2</v>
      </c>
      <c r="G48" s="19" t="s">
        <v>2</v>
      </c>
      <c r="H48" s="19" t="s">
        <v>2</v>
      </c>
      <c r="I48" s="19" t="s">
        <v>2</v>
      </c>
      <c r="J48" s="19" t="s">
        <v>2</v>
      </c>
      <c r="K48" s="19" t="s">
        <v>2</v>
      </c>
      <c r="L48" s="19" t="s">
        <v>2</v>
      </c>
    </row>
    <row r="49" spans="1:12" s="5" customFormat="1" ht="9" customHeight="1">
      <c r="A49" s="41"/>
      <c r="B49" s="18" t="s">
        <v>81</v>
      </c>
      <c r="C49" s="19" t="s">
        <v>2</v>
      </c>
      <c r="D49" s="19" t="str">
        <f>IF(SUM(E49:L49)+SUM('沿近海養殖漁業生產量值(續1完)'!C49:L49)=0,"-",SUM(E49:L49)+SUM('沿近海養殖漁業生產量值(續1完)'!C49:L49))</f>
        <v>-</v>
      </c>
      <c r="E49" s="19" t="s">
        <v>2</v>
      </c>
      <c r="F49" s="19" t="s">
        <v>2</v>
      </c>
      <c r="G49" s="19" t="s">
        <v>2</v>
      </c>
      <c r="H49" s="19" t="s">
        <v>2</v>
      </c>
      <c r="I49" s="19" t="s">
        <v>2</v>
      </c>
      <c r="J49" s="19" t="s">
        <v>2</v>
      </c>
      <c r="K49" s="19" t="s">
        <v>2</v>
      </c>
      <c r="L49" s="19" t="s">
        <v>2</v>
      </c>
    </row>
    <row r="50" spans="1:12" s="5" customFormat="1" ht="9" customHeight="1">
      <c r="A50" s="42"/>
      <c r="B50" s="21" t="s">
        <v>82</v>
      </c>
      <c r="C50" s="22" t="s">
        <v>2</v>
      </c>
      <c r="D50" s="22" t="str">
        <f>IF(SUM(E50:L50)+SUM('沿近海養殖漁業生產量值(續1完)'!C50:L50)=0,"-",SUM(E50:L50)+SUM('沿近海養殖漁業生產量值(續1完)'!C50:L50))</f>
        <v>-</v>
      </c>
      <c r="E50" s="22" t="s">
        <v>2</v>
      </c>
      <c r="F50" s="22" t="s">
        <v>2</v>
      </c>
      <c r="G50" s="22" t="s">
        <v>2</v>
      </c>
      <c r="H50" s="22" t="s">
        <v>2</v>
      </c>
      <c r="I50" s="22" t="s">
        <v>2</v>
      </c>
      <c r="J50" s="22" t="s">
        <v>2</v>
      </c>
      <c r="K50" s="22" t="s">
        <v>2</v>
      </c>
      <c r="L50" s="22" t="s">
        <v>2</v>
      </c>
    </row>
    <row r="51" spans="1:12" s="5" customFormat="1" ht="9" customHeight="1">
      <c r="A51" s="40" t="s">
        <v>91</v>
      </c>
      <c r="B51" s="15" t="s">
        <v>6</v>
      </c>
      <c r="C51" s="16" t="str">
        <f>IF(SUM(C52:C56)=0,"-",SUM(C52:C56))</f>
        <v>-</v>
      </c>
      <c r="D51" s="16">
        <f>IF(SUM(D52,D53,D54,D56)=0,"-",SUM(D52,D53,D54,D56))</f>
        <v>0.77</v>
      </c>
      <c r="E51" s="16">
        <f aca="true" t="shared" si="5" ref="E51:L51">IF(SUM(E52,E53,E54,E56)=0,"-",SUM(E52,E53,E54,E56))</f>
        <v>0.45</v>
      </c>
      <c r="F51" s="16">
        <f t="shared" si="5"/>
        <v>0.32</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83</v>
      </c>
      <c r="C52" s="19" t="s">
        <v>2</v>
      </c>
      <c r="D52" s="19">
        <f>IF(SUM(E52:L52)+SUM('沿近海養殖漁業生產量值(續1完)'!C52:L52)=0,"-",SUM(E52:L52)+SUM('沿近海養殖漁業生產量值(續1完)'!C52:L52))</f>
        <v>0.32</v>
      </c>
      <c r="E52" s="19" t="s">
        <v>2</v>
      </c>
      <c r="F52" s="19">
        <v>0.32</v>
      </c>
      <c r="G52" s="19" t="s">
        <v>2</v>
      </c>
      <c r="H52" s="19" t="s">
        <v>2</v>
      </c>
      <c r="I52" s="19" t="s">
        <v>2</v>
      </c>
      <c r="J52" s="19" t="s">
        <v>2</v>
      </c>
      <c r="K52" s="19" t="s">
        <v>2</v>
      </c>
      <c r="L52" s="19" t="s">
        <v>2</v>
      </c>
    </row>
    <row r="53" spans="1:12" s="5" customFormat="1" ht="9" customHeight="1">
      <c r="A53" s="41"/>
      <c r="B53" s="18" t="s">
        <v>84</v>
      </c>
      <c r="C53" s="19" t="s">
        <v>2</v>
      </c>
      <c r="D53" s="19">
        <f>IF(SUM(E53:L53)+SUM('沿近海養殖漁業生產量值(續1完)'!C53:L53)=0,"-",SUM(E53:L53)+SUM('沿近海養殖漁業生產量值(續1完)'!C53:L53))</f>
        <v>0.45</v>
      </c>
      <c r="E53" s="19">
        <v>0.45</v>
      </c>
      <c r="F53" s="19" t="s">
        <v>2</v>
      </c>
      <c r="G53" s="19" t="s">
        <v>2</v>
      </c>
      <c r="H53" s="19" t="s">
        <v>2</v>
      </c>
      <c r="I53" s="19" t="s">
        <v>2</v>
      </c>
      <c r="J53" s="19" t="s">
        <v>2</v>
      </c>
      <c r="K53" s="19" t="s">
        <v>2</v>
      </c>
      <c r="L53" s="19" t="s">
        <v>2</v>
      </c>
    </row>
    <row r="54" spans="1:12" s="5" customFormat="1" ht="9" customHeight="1">
      <c r="A54" s="41"/>
      <c r="B54" s="18" t="s">
        <v>81</v>
      </c>
      <c r="C54" s="19" t="s">
        <v>2</v>
      </c>
      <c r="D54" s="19" t="str">
        <f>IF(SUM(E54:L54)+SUM('沿近海養殖漁業生產量值(續1完)'!C54:L54)=0,"-",SUM(E54:L54)+SUM('沿近海養殖漁業生產量值(續1完)'!C54:L54))</f>
        <v>-</v>
      </c>
      <c r="E54" s="19" t="s">
        <v>2</v>
      </c>
      <c r="F54" s="19" t="s">
        <v>2</v>
      </c>
      <c r="G54" s="19" t="s">
        <v>2</v>
      </c>
      <c r="H54" s="19" t="s">
        <v>2</v>
      </c>
      <c r="I54" s="19" t="s">
        <v>2</v>
      </c>
      <c r="J54" s="19" t="s">
        <v>2</v>
      </c>
      <c r="K54" s="19" t="s">
        <v>2</v>
      </c>
      <c r="L54" s="19" t="s">
        <v>2</v>
      </c>
    </row>
    <row r="55" spans="1:12" s="5" customFormat="1" ht="9" customHeight="1">
      <c r="A55" s="41"/>
      <c r="B55" s="18" t="s">
        <v>85</v>
      </c>
      <c r="C55" s="19" t="s">
        <v>2</v>
      </c>
      <c r="D55" s="19" t="str">
        <f>IF(SUM(E55:L55)+SUM('沿近海養殖漁業生產量值(續1完)'!C55:L55)=0,"-",SUM(E55:L55)+SUM('沿近海養殖漁業生產量值(續1完)'!C55:L55))</f>
        <v>-</v>
      </c>
      <c r="E55" s="19" t="s">
        <v>2</v>
      </c>
      <c r="F55" s="19" t="s">
        <v>2</v>
      </c>
      <c r="G55" s="19" t="s">
        <v>2</v>
      </c>
      <c r="H55" s="19" t="s">
        <v>2</v>
      </c>
      <c r="I55" s="19" t="s">
        <v>2</v>
      </c>
      <c r="J55" s="19" t="s">
        <v>2</v>
      </c>
      <c r="K55" s="19" t="s">
        <v>2</v>
      </c>
      <c r="L55" s="19" t="s">
        <v>2</v>
      </c>
    </row>
    <row r="56" spans="1:12" s="5" customFormat="1" ht="9" customHeight="1">
      <c r="A56" s="42"/>
      <c r="B56" s="21" t="s">
        <v>86</v>
      </c>
      <c r="C56" s="22" t="s">
        <v>2</v>
      </c>
      <c r="D56" s="22" t="str">
        <f>IF(SUM(E56:L56)+SUM('沿近海養殖漁業生產量值(續1完)'!C56:L56)=0,"-",SUM(E56:L56)+SUM('沿近海養殖漁業生產量值(續1完)'!C56:L56))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37</v>
      </c>
      <c r="K1" s="33"/>
      <c r="L1" s="27"/>
    </row>
    <row r="2" spans="1:12" ht="12.75" customHeight="1">
      <c r="A2" s="28" t="s">
        <v>38</v>
      </c>
      <c r="B2" s="29"/>
      <c r="C2" s="2" t="s">
        <v>39</v>
      </c>
      <c r="D2" s="2"/>
      <c r="E2" s="2"/>
      <c r="F2" s="2"/>
      <c r="G2" s="2"/>
      <c r="H2" s="2"/>
      <c r="I2" s="3" t="s">
        <v>3</v>
      </c>
      <c r="J2" s="34" t="s">
        <v>8</v>
      </c>
      <c r="K2" s="35"/>
      <c r="L2" s="36"/>
    </row>
    <row r="3" spans="4:11" ht="14.25" customHeight="1">
      <c r="D3" s="30" t="s">
        <v>92</v>
      </c>
      <c r="E3" s="30"/>
      <c r="F3" s="30"/>
      <c r="G3" s="30"/>
      <c r="H3" s="30"/>
      <c r="I3" s="30"/>
      <c r="J3" s="30"/>
      <c r="K3" s="4"/>
    </row>
    <row r="4" spans="4:12" ht="12.75" customHeight="1">
      <c r="D4" s="43" t="s">
        <v>40</v>
      </c>
      <c r="E4" s="43"/>
      <c r="F4" s="43"/>
      <c r="G4" s="43"/>
      <c r="H4" s="43"/>
      <c r="I4" s="43"/>
      <c r="J4" s="43"/>
      <c r="K4" s="4"/>
      <c r="L4" s="6" t="s">
        <v>10</v>
      </c>
    </row>
    <row r="5" spans="1:12" s="5" customFormat="1" ht="10.5" customHeight="1">
      <c r="A5" s="31" t="s">
        <v>5</v>
      </c>
      <c r="B5" s="32"/>
      <c r="C5" s="9" t="s">
        <v>93</v>
      </c>
      <c r="D5" s="9" t="s">
        <v>94</v>
      </c>
      <c r="E5" s="9" t="s">
        <v>95</v>
      </c>
      <c r="F5" s="9" t="s">
        <v>96</v>
      </c>
      <c r="G5" s="9" t="s">
        <v>97</v>
      </c>
      <c r="H5" s="9" t="s">
        <v>98</v>
      </c>
      <c r="I5" s="9" t="s">
        <v>99</v>
      </c>
      <c r="J5" s="9" t="s">
        <v>100</v>
      </c>
      <c r="K5" s="9" t="s">
        <v>101</v>
      </c>
      <c r="L5" s="10" t="s">
        <v>102</v>
      </c>
    </row>
    <row r="6" spans="1:12" s="5" customFormat="1" ht="10.5" customHeight="1">
      <c r="A6" s="44" t="s">
        <v>7</v>
      </c>
      <c r="B6" s="45"/>
      <c r="C6" s="11" t="s">
        <v>27</v>
      </c>
      <c r="D6" s="11" t="s">
        <v>28</v>
      </c>
      <c r="E6" s="11" t="s">
        <v>29</v>
      </c>
      <c r="F6" s="11" t="s">
        <v>30</v>
      </c>
      <c r="G6" s="11" t="s">
        <v>31</v>
      </c>
      <c r="H6" s="11" t="s">
        <v>32</v>
      </c>
      <c r="I6" s="11" t="s">
        <v>33</v>
      </c>
      <c r="J6" s="11" t="s">
        <v>34</v>
      </c>
      <c r="K6" s="11" t="s">
        <v>35</v>
      </c>
      <c r="L6" s="12" t="s">
        <v>36</v>
      </c>
    </row>
    <row r="7" spans="1:12" s="5" customFormat="1" ht="9" customHeight="1">
      <c r="A7" s="46" t="s">
        <v>4</v>
      </c>
      <c r="B7" s="47"/>
      <c r="C7" s="13">
        <f>IF(SUM(C8,C25,C43,C47,C51)=0,"-",SUM(C8,C25,C43,C47,C51))</f>
        <v>0.358</v>
      </c>
      <c r="D7" s="13">
        <f aca="true" t="shared" si="0" ref="D7:L7">IF(SUM(D8,D25,D43,D47,D51)=0,"-",SUM(D8,D25,D43,D47,D51))</f>
        <v>0.1</v>
      </c>
      <c r="E7" s="13">
        <f t="shared" si="0"/>
        <v>0.125</v>
      </c>
      <c r="F7" s="13">
        <f t="shared" si="0"/>
        <v>0.08</v>
      </c>
      <c r="G7" s="13">
        <f t="shared" si="0"/>
        <v>0.043</v>
      </c>
      <c r="H7" s="13">
        <f t="shared" si="0"/>
        <v>0.65</v>
      </c>
      <c r="I7" s="13">
        <f t="shared" si="0"/>
        <v>0.185</v>
      </c>
      <c r="J7" s="13">
        <f t="shared" si="0"/>
        <v>8.76</v>
      </c>
      <c r="K7" s="13">
        <f t="shared" si="0"/>
        <v>0.32</v>
      </c>
      <c r="L7" s="14">
        <f t="shared" si="0"/>
        <v>0.35</v>
      </c>
    </row>
    <row r="8" spans="1:12" s="5" customFormat="1" ht="9" customHeight="1">
      <c r="A8" s="37" t="s">
        <v>87</v>
      </c>
      <c r="B8" s="15" t="s">
        <v>6</v>
      </c>
      <c r="C8" s="16" t="str">
        <f>IF(SUM(C9:C24)=0,"-",SUM(C9:C24))</f>
        <v>-</v>
      </c>
      <c r="D8" s="16" t="str">
        <f aca="true" t="shared" si="1" ref="D8:L8">IF(SUM(D9:D24)=0,"-",SUM(D9:D24))</f>
        <v>-</v>
      </c>
      <c r="E8" s="16" t="str">
        <f t="shared" si="1"/>
        <v>-</v>
      </c>
      <c r="F8" s="16" t="str">
        <f t="shared" si="1"/>
        <v>-</v>
      </c>
      <c r="G8" s="16" t="str">
        <f t="shared" si="1"/>
        <v>-</v>
      </c>
      <c r="H8" s="16">
        <f t="shared" si="1"/>
        <v>0.65</v>
      </c>
      <c r="I8" s="16">
        <f t="shared" si="1"/>
        <v>0.185</v>
      </c>
      <c r="J8" s="16" t="str">
        <f t="shared" si="1"/>
        <v>-</v>
      </c>
      <c r="K8" s="16" t="str">
        <f t="shared" si="1"/>
        <v>-</v>
      </c>
      <c r="L8" s="17" t="str">
        <f t="shared" si="1"/>
        <v>-</v>
      </c>
    </row>
    <row r="9" spans="1:12" s="5" customFormat="1" ht="9" customHeight="1">
      <c r="A9" s="38"/>
      <c r="B9" s="18" t="s">
        <v>50</v>
      </c>
      <c r="C9" s="19" t="s">
        <v>2</v>
      </c>
      <c r="D9" s="19" t="s">
        <v>2</v>
      </c>
      <c r="E9" s="19" t="s">
        <v>2</v>
      </c>
      <c r="F9" s="19" t="s">
        <v>2</v>
      </c>
      <c r="G9" s="19" t="s">
        <v>2</v>
      </c>
      <c r="H9" s="19" t="s">
        <v>2</v>
      </c>
      <c r="I9" s="19" t="s">
        <v>2</v>
      </c>
      <c r="J9" s="19" t="s">
        <v>2</v>
      </c>
      <c r="K9" s="19" t="s">
        <v>2</v>
      </c>
      <c r="L9" s="20" t="s">
        <v>2</v>
      </c>
    </row>
    <row r="10" spans="1:12" s="5" customFormat="1" ht="9" customHeight="1">
      <c r="A10" s="38"/>
      <c r="B10" s="18" t="s">
        <v>51</v>
      </c>
      <c r="C10" s="19" t="s">
        <v>2</v>
      </c>
      <c r="D10" s="19" t="s">
        <v>2</v>
      </c>
      <c r="E10" s="19" t="s">
        <v>2</v>
      </c>
      <c r="F10" s="19" t="s">
        <v>2</v>
      </c>
      <c r="G10" s="19" t="s">
        <v>2</v>
      </c>
      <c r="H10" s="19" t="s">
        <v>2</v>
      </c>
      <c r="I10" s="19" t="s">
        <v>2</v>
      </c>
      <c r="J10" s="19" t="s">
        <v>2</v>
      </c>
      <c r="K10" s="19" t="s">
        <v>2</v>
      </c>
      <c r="L10" s="20" t="s">
        <v>2</v>
      </c>
    </row>
    <row r="11" spans="1:12" s="5" customFormat="1" ht="9" customHeight="1">
      <c r="A11" s="38"/>
      <c r="B11" s="18" t="s">
        <v>52</v>
      </c>
      <c r="C11" s="19" t="s">
        <v>2</v>
      </c>
      <c r="D11" s="19" t="s">
        <v>2</v>
      </c>
      <c r="E11" s="19" t="s">
        <v>2</v>
      </c>
      <c r="F11" s="19" t="s">
        <v>2</v>
      </c>
      <c r="G11" s="19" t="s">
        <v>2</v>
      </c>
      <c r="H11" s="19" t="s">
        <v>2</v>
      </c>
      <c r="I11" s="19" t="s">
        <v>2</v>
      </c>
      <c r="J11" s="19" t="s">
        <v>2</v>
      </c>
      <c r="K11" s="19" t="s">
        <v>2</v>
      </c>
      <c r="L11" s="20" t="s">
        <v>2</v>
      </c>
    </row>
    <row r="12" spans="1:12" s="5" customFormat="1" ht="9" customHeight="1">
      <c r="A12" s="38"/>
      <c r="B12" s="18" t="s">
        <v>53</v>
      </c>
      <c r="C12" s="19" t="s">
        <v>2</v>
      </c>
      <c r="D12" s="19" t="s">
        <v>2</v>
      </c>
      <c r="E12" s="19" t="s">
        <v>2</v>
      </c>
      <c r="F12" s="19" t="s">
        <v>2</v>
      </c>
      <c r="G12" s="19" t="s">
        <v>2</v>
      </c>
      <c r="H12" s="19">
        <v>0.65</v>
      </c>
      <c r="I12" s="19">
        <v>0.185</v>
      </c>
      <c r="J12" s="19" t="s">
        <v>2</v>
      </c>
      <c r="K12" s="19" t="s">
        <v>2</v>
      </c>
      <c r="L12" s="20" t="s">
        <v>2</v>
      </c>
    </row>
    <row r="13" spans="1:12" s="5" customFormat="1" ht="9" customHeight="1">
      <c r="A13" s="38"/>
      <c r="B13" s="18" t="s">
        <v>54</v>
      </c>
      <c r="C13" s="19" t="s">
        <v>2</v>
      </c>
      <c r="D13" s="19" t="s">
        <v>2</v>
      </c>
      <c r="E13" s="19" t="s">
        <v>2</v>
      </c>
      <c r="F13" s="19" t="s">
        <v>2</v>
      </c>
      <c r="G13" s="19" t="s">
        <v>2</v>
      </c>
      <c r="H13" s="19" t="s">
        <v>2</v>
      </c>
      <c r="I13" s="19" t="s">
        <v>2</v>
      </c>
      <c r="J13" s="19" t="s">
        <v>2</v>
      </c>
      <c r="K13" s="19" t="s">
        <v>2</v>
      </c>
      <c r="L13" s="20" t="s">
        <v>2</v>
      </c>
    </row>
    <row r="14" spans="1:12" s="5" customFormat="1" ht="9" customHeight="1">
      <c r="A14" s="38"/>
      <c r="B14" s="18" t="s">
        <v>55</v>
      </c>
      <c r="C14" s="19" t="s">
        <v>2</v>
      </c>
      <c r="D14" s="19" t="s">
        <v>2</v>
      </c>
      <c r="E14" s="19" t="s">
        <v>2</v>
      </c>
      <c r="F14" s="19" t="s">
        <v>2</v>
      </c>
      <c r="G14" s="19" t="s">
        <v>2</v>
      </c>
      <c r="H14" s="19" t="s">
        <v>2</v>
      </c>
      <c r="I14" s="19" t="s">
        <v>2</v>
      </c>
      <c r="J14" s="19" t="s">
        <v>2</v>
      </c>
      <c r="K14" s="19" t="s">
        <v>2</v>
      </c>
      <c r="L14" s="20" t="s">
        <v>2</v>
      </c>
    </row>
    <row r="15" spans="1:12" s="5" customFormat="1" ht="9" customHeight="1">
      <c r="A15" s="38"/>
      <c r="B15" s="18" t="s">
        <v>56</v>
      </c>
      <c r="C15" s="19" t="s">
        <v>2</v>
      </c>
      <c r="D15" s="19" t="s">
        <v>2</v>
      </c>
      <c r="E15" s="19" t="s">
        <v>2</v>
      </c>
      <c r="F15" s="19" t="s">
        <v>2</v>
      </c>
      <c r="G15" s="19" t="s">
        <v>2</v>
      </c>
      <c r="H15" s="19" t="s">
        <v>2</v>
      </c>
      <c r="I15" s="19" t="s">
        <v>2</v>
      </c>
      <c r="J15" s="19" t="s">
        <v>2</v>
      </c>
      <c r="K15" s="19" t="s">
        <v>2</v>
      </c>
      <c r="L15" s="20" t="s">
        <v>2</v>
      </c>
    </row>
    <row r="16" spans="1:12" s="5" customFormat="1" ht="9" customHeight="1">
      <c r="A16" s="38"/>
      <c r="B16" s="18" t="s">
        <v>57</v>
      </c>
      <c r="C16" s="19" t="s">
        <v>2</v>
      </c>
      <c r="D16" s="19" t="s">
        <v>2</v>
      </c>
      <c r="E16" s="19" t="s">
        <v>2</v>
      </c>
      <c r="F16" s="19" t="s">
        <v>2</v>
      </c>
      <c r="G16" s="19" t="s">
        <v>2</v>
      </c>
      <c r="H16" s="19" t="s">
        <v>2</v>
      </c>
      <c r="I16" s="19" t="s">
        <v>2</v>
      </c>
      <c r="J16" s="19" t="s">
        <v>2</v>
      </c>
      <c r="K16" s="19" t="s">
        <v>2</v>
      </c>
      <c r="L16" s="20" t="s">
        <v>2</v>
      </c>
    </row>
    <row r="17" spans="1:12" s="5" customFormat="1" ht="9" customHeight="1">
      <c r="A17" s="38"/>
      <c r="B17" s="18" t="s">
        <v>58</v>
      </c>
      <c r="C17" s="19" t="s">
        <v>2</v>
      </c>
      <c r="D17" s="19" t="s">
        <v>2</v>
      </c>
      <c r="E17" s="19" t="s">
        <v>2</v>
      </c>
      <c r="F17" s="19" t="s">
        <v>2</v>
      </c>
      <c r="G17" s="19" t="s">
        <v>2</v>
      </c>
      <c r="H17" s="19" t="s">
        <v>2</v>
      </c>
      <c r="I17" s="19" t="s">
        <v>2</v>
      </c>
      <c r="J17" s="19" t="s">
        <v>2</v>
      </c>
      <c r="K17" s="19" t="s">
        <v>2</v>
      </c>
      <c r="L17" s="20" t="s">
        <v>2</v>
      </c>
    </row>
    <row r="18" spans="1:12" s="5" customFormat="1" ht="9" customHeight="1">
      <c r="A18" s="38"/>
      <c r="B18" s="18" t="s">
        <v>59</v>
      </c>
      <c r="C18" s="19" t="s">
        <v>2</v>
      </c>
      <c r="D18" s="19" t="s">
        <v>2</v>
      </c>
      <c r="E18" s="19" t="s">
        <v>2</v>
      </c>
      <c r="F18" s="19" t="s">
        <v>2</v>
      </c>
      <c r="G18" s="19" t="s">
        <v>2</v>
      </c>
      <c r="H18" s="19" t="s">
        <v>2</v>
      </c>
      <c r="I18" s="19" t="s">
        <v>2</v>
      </c>
      <c r="J18" s="19" t="s">
        <v>2</v>
      </c>
      <c r="K18" s="19" t="s">
        <v>2</v>
      </c>
      <c r="L18" s="20" t="s">
        <v>2</v>
      </c>
    </row>
    <row r="19" spans="1:12" s="5" customFormat="1" ht="9" customHeight="1">
      <c r="A19" s="38"/>
      <c r="B19" s="18" t="s">
        <v>60</v>
      </c>
      <c r="C19" s="19" t="s">
        <v>2</v>
      </c>
      <c r="D19" s="19" t="s">
        <v>2</v>
      </c>
      <c r="E19" s="19" t="s">
        <v>2</v>
      </c>
      <c r="F19" s="19" t="s">
        <v>2</v>
      </c>
      <c r="G19" s="19" t="s">
        <v>2</v>
      </c>
      <c r="H19" s="19" t="s">
        <v>2</v>
      </c>
      <c r="I19" s="19" t="s">
        <v>2</v>
      </c>
      <c r="J19" s="19" t="s">
        <v>2</v>
      </c>
      <c r="K19" s="19" t="s">
        <v>2</v>
      </c>
      <c r="L19" s="20" t="s">
        <v>2</v>
      </c>
    </row>
    <row r="20" spans="1:12" s="5" customFormat="1" ht="9" customHeight="1">
      <c r="A20" s="38"/>
      <c r="B20" s="18" t="s">
        <v>61</v>
      </c>
      <c r="C20" s="19" t="s">
        <v>2</v>
      </c>
      <c r="D20" s="19" t="s">
        <v>2</v>
      </c>
      <c r="E20" s="19" t="s">
        <v>2</v>
      </c>
      <c r="F20" s="19" t="s">
        <v>2</v>
      </c>
      <c r="G20" s="19" t="s">
        <v>2</v>
      </c>
      <c r="H20" s="19" t="s">
        <v>2</v>
      </c>
      <c r="I20" s="19" t="s">
        <v>2</v>
      </c>
      <c r="J20" s="19" t="s">
        <v>2</v>
      </c>
      <c r="K20" s="19" t="s">
        <v>2</v>
      </c>
      <c r="L20" s="20" t="s">
        <v>2</v>
      </c>
    </row>
    <row r="21" spans="1:12" s="5" customFormat="1" ht="9" customHeight="1">
      <c r="A21" s="38"/>
      <c r="B21" s="18" t="s">
        <v>62</v>
      </c>
      <c r="C21" s="19" t="s">
        <v>2</v>
      </c>
      <c r="D21" s="19" t="s">
        <v>2</v>
      </c>
      <c r="E21" s="19" t="s">
        <v>2</v>
      </c>
      <c r="F21" s="19" t="s">
        <v>2</v>
      </c>
      <c r="G21" s="19" t="s">
        <v>2</v>
      </c>
      <c r="H21" s="19" t="s">
        <v>2</v>
      </c>
      <c r="I21" s="19" t="s">
        <v>2</v>
      </c>
      <c r="J21" s="19" t="s">
        <v>2</v>
      </c>
      <c r="K21" s="19" t="s">
        <v>2</v>
      </c>
      <c r="L21" s="20" t="s">
        <v>2</v>
      </c>
    </row>
    <row r="22" spans="1:12" s="5" customFormat="1" ht="9" customHeight="1">
      <c r="A22" s="38"/>
      <c r="B22" s="18" t="s">
        <v>63</v>
      </c>
      <c r="C22" s="19" t="s">
        <v>2</v>
      </c>
      <c r="D22" s="19" t="s">
        <v>2</v>
      </c>
      <c r="E22" s="19" t="s">
        <v>2</v>
      </c>
      <c r="F22" s="19" t="s">
        <v>2</v>
      </c>
      <c r="G22" s="19" t="s">
        <v>2</v>
      </c>
      <c r="H22" s="19" t="s">
        <v>2</v>
      </c>
      <c r="I22" s="19" t="s">
        <v>2</v>
      </c>
      <c r="J22" s="19" t="s">
        <v>2</v>
      </c>
      <c r="K22" s="19" t="s">
        <v>2</v>
      </c>
      <c r="L22" s="20" t="s">
        <v>2</v>
      </c>
    </row>
    <row r="23" spans="1:12" s="5" customFormat="1" ht="9" customHeight="1">
      <c r="A23" s="38"/>
      <c r="B23" s="18" t="s">
        <v>64</v>
      </c>
      <c r="C23" s="19" t="s">
        <v>2</v>
      </c>
      <c r="D23" s="19" t="s">
        <v>2</v>
      </c>
      <c r="E23" s="19" t="s">
        <v>2</v>
      </c>
      <c r="F23" s="19" t="s">
        <v>2</v>
      </c>
      <c r="G23" s="19" t="s">
        <v>2</v>
      </c>
      <c r="H23" s="19" t="s">
        <v>2</v>
      </c>
      <c r="I23" s="19" t="s">
        <v>2</v>
      </c>
      <c r="J23" s="19" t="s">
        <v>2</v>
      </c>
      <c r="K23" s="19" t="s">
        <v>2</v>
      </c>
      <c r="L23" s="20" t="s">
        <v>2</v>
      </c>
    </row>
    <row r="24" spans="1:12" s="5" customFormat="1" ht="9" customHeight="1">
      <c r="A24" s="39"/>
      <c r="B24" s="21" t="s">
        <v>65</v>
      </c>
      <c r="C24" s="22" t="s">
        <v>2</v>
      </c>
      <c r="D24" s="22" t="s">
        <v>2</v>
      </c>
      <c r="E24" s="22" t="s">
        <v>2</v>
      </c>
      <c r="F24" s="22" t="s">
        <v>2</v>
      </c>
      <c r="G24" s="22" t="s">
        <v>2</v>
      </c>
      <c r="H24" s="22" t="s">
        <v>2</v>
      </c>
      <c r="I24" s="22" t="s">
        <v>2</v>
      </c>
      <c r="J24" s="22" t="s">
        <v>2</v>
      </c>
      <c r="K24" s="22" t="s">
        <v>2</v>
      </c>
      <c r="L24" s="23" t="s">
        <v>2</v>
      </c>
    </row>
    <row r="25" spans="1:12" s="5" customFormat="1" ht="9" customHeight="1">
      <c r="A25" s="40" t="s">
        <v>88</v>
      </c>
      <c r="B25" s="15" t="s">
        <v>6</v>
      </c>
      <c r="C25" s="16">
        <f>IF(SUM(C26:C42)=0,"-",SUM(C26:C42))</f>
        <v>0.358</v>
      </c>
      <c r="D25" s="16">
        <f aca="true" t="shared" si="2" ref="D25:L25">IF(SUM(D26:D42)=0,"-",SUM(D26:D42))</f>
        <v>0.1</v>
      </c>
      <c r="E25" s="16">
        <f t="shared" si="2"/>
        <v>0.125</v>
      </c>
      <c r="F25" s="16">
        <f t="shared" si="2"/>
        <v>0.08</v>
      </c>
      <c r="G25" s="16">
        <f t="shared" si="2"/>
        <v>0.043</v>
      </c>
      <c r="H25" s="16" t="str">
        <f t="shared" si="2"/>
        <v>-</v>
      </c>
      <c r="I25" s="16" t="str">
        <f t="shared" si="2"/>
        <v>-</v>
      </c>
      <c r="J25" s="16" t="str">
        <f t="shared" si="2"/>
        <v>-</v>
      </c>
      <c r="K25" s="16" t="str">
        <f t="shared" si="2"/>
        <v>-</v>
      </c>
      <c r="L25" s="17" t="str">
        <f t="shared" si="2"/>
        <v>-</v>
      </c>
    </row>
    <row r="26" spans="1:12" s="5" customFormat="1" ht="9" customHeight="1">
      <c r="A26" s="41"/>
      <c r="B26" s="18" t="s">
        <v>66</v>
      </c>
      <c r="C26" s="19" t="s">
        <v>2</v>
      </c>
      <c r="D26" s="19" t="s">
        <v>2</v>
      </c>
      <c r="E26" s="19" t="s">
        <v>2</v>
      </c>
      <c r="F26" s="19" t="s">
        <v>2</v>
      </c>
      <c r="G26" s="19" t="s">
        <v>2</v>
      </c>
      <c r="H26" s="19" t="s">
        <v>2</v>
      </c>
      <c r="I26" s="19" t="s">
        <v>2</v>
      </c>
      <c r="J26" s="19" t="s">
        <v>2</v>
      </c>
      <c r="K26" s="19" t="s">
        <v>2</v>
      </c>
      <c r="L26" s="20" t="s">
        <v>2</v>
      </c>
    </row>
    <row r="27" spans="1:12" s="5" customFormat="1" ht="9" customHeight="1">
      <c r="A27" s="41"/>
      <c r="B27" s="18" t="s">
        <v>67</v>
      </c>
      <c r="C27" s="19" t="s">
        <v>2</v>
      </c>
      <c r="D27" s="19" t="s">
        <v>2</v>
      </c>
      <c r="E27" s="19" t="s">
        <v>2</v>
      </c>
      <c r="F27" s="19" t="s">
        <v>2</v>
      </c>
      <c r="G27" s="19" t="s">
        <v>2</v>
      </c>
      <c r="H27" s="19" t="s">
        <v>2</v>
      </c>
      <c r="I27" s="19" t="s">
        <v>2</v>
      </c>
      <c r="J27" s="19" t="s">
        <v>2</v>
      </c>
      <c r="K27" s="19" t="s">
        <v>2</v>
      </c>
      <c r="L27" s="20" t="s">
        <v>2</v>
      </c>
    </row>
    <row r="28" spans="1:12" s="5" customFormat="1" ht="9" customHeight="1">
      <c r="A28" s="41"/>
      <c r="B28" s="18" t="s">
        <v>68</v>
      </c>
      <c r="C28" s="19" t="s">
        <v>2</v>
      </c>
      <c r="D28" s="19" t="s">
        <v>2</v>
      </c>
      <c r="E28" s="19" t="s">
        <v>2</v>
      </c>
      <c r="F28" s="19" t="s">
        <v>2</v>
      </c>
      <c r="G28" s="19" t="s">
        <v>2</v>
      </c>
      <c r="H28" s="19" t="s">
        <v>2</v>
      </c>
      <c r="I28" s="19" t="s">
        <v>2</v>
      </c>
      <c r="J28" s="19" t="s">
        <v>2</v>
      </c>
      <c r="K28" s="19" t="s">
        <v>2</v>
      </c>
      <c r="L28" s="20" t="s">
        <v>2</v>
      </c>
    </row>
    <row r="29" spans="1:12" s="5" customFormat="1" ht="9" customHeight="1">
      <c r="A29" s="41"/>
      <c r="B29" s="18" t="s">
        <v>54</v>
      </c>
      <c r="C29" s="19">
        <v>0.358</v>
      </c>
      <c r="D29" s="19">
        <v>0.1</v>
      </c>
      <c r="E29" s="19">
        <v>0.125</v>
      </c>
      <c r="F29" s="19">
        <v>0.08</v>
      </c>
      <c r="G29" s="19">
        <v>0.043</v>
      </c>
      <c r="H29" s="19" t="s">
        <v>2</v>
      </c>
      <c r="I29" s="19" t="s">
        <v>2</v>
      </c>
      <c r="J29" s="19" t="s">
        <v>2</v>
      </c>
      <c r="K29" s="19" t="s">
        <v>2</v>
      </c>
      <c r="L29" s="20" t="s">
        <v>2</v>
      </c>
    </row>
    <row r="30" spans="1:12" s="5" customFormat="1" ht="9" customHeight="1">
      <c r="A30" s="41"/>
      <c r="B30" s="18" t="s">
        <v>69</v>
      </c>
      <c r="C30" s="19" t="s">
        <v>2</v>
      </c>
      <c r="D30" s="19" t="s">
        <v>2</v>
      </c>
      <c r="E30" s="19" t="s">
        <v>2</v>
      </c>
      <c r="F30" s="19" t="s">
        <v>2</v>
      </c>
      <c r="G30" s="19" t="s">
        <v>2</v>
      </c>
      <c r="H30" s="19" t="s">
        <v>2</v>
      </c>
      <c r="I30" s="19" t="s">
        <v>2</v>
      </c>
      <c r="J30" s="19" t="s">
        <v>2</v>
      </c>
      <c r="K30" s="19" t="s">
        <v>2</v>
      </c>
      <c r="L30" s="20" t="s">
        <v>2</v>
      </c>
    </row>
    <row r="31" spans="1:12" s="5" customFormat="1" ht="9" customHeight="1">
      <c r="A31" s="41"/>
      <c r="B31" s="18" t="s">
        <v>70</v>
      </c>
      <c r="C31" s="19" t="s">
        <v>2</v>
      </c>
      <c r="D31" s="19" t="s">
        <v>2</v>
      </c>
      <c r="E31" s="19" t="s">
        <v>2</v>
      </c>
      <c r="F31" s="19" t="s">
        <v>2</v>
      </c>
      <c r="G31" s="19" t="s">
        <v>2</v>
      </c>
      <c r="H31" s="19" t="s">
        <v>2</v>
      </c>
      <c r="I31" s="19" t="s">
        <v>2</v>
      </c>
      <c r="J31" s="19" t="s">
        <v>2</v>
      </c>
      <c r="K31" s="19" t="s">
        <v>2</v>
      </c>
      <c r="L31" s="20" t="s">
        <v>2</v>
      </c>
    </row>
    <row r="32" spans="1:12" s="5" customFormat="1" ht="9" customHeight="1">
      <c r="A32" s="41"/>
      <c r="B32" s="24" t="s">
        <v>71</v>
      </c>
      <c r="C32" s="19" t="s">
        <v>2</v>
      </c>
      <c r="D32" s="19" t="s">
        <v>2</v>
      </c>
      <c r="E32" s="19" t="s">
        <v>2</v>
      </c>
      <c r="F32" s="19" t="s">
        <v>2</v>
      </c>
      <c r="G32" s="19" t="s">
        <v>2</v>
      </c>
      <c r="H32" s="19" t="s">
        <v>2</v>
      </c>
      <c r="I32" s="19" t="s">
        <v>2</v>
      </c>
      <c r="J32" s="19" t="s">
        <v>2</v>
      </c>
      <c r="K32" s="19" t="s">
        <v>2</v>
      </c>
      <c r="L32" s="20" t="s">
        <v>2</v>
      </c>
    </row>
    <row r="33" spans="1:12" s="5" customFormat="1" ht="9" customHeight="1">
      <c r="A33" s="41"/>
      <c r="B33" s="18" t="s">
        <v>72</v>
      </c>
      <c r="C33" s="19" t="s">
        <v>2</v>
      </c>
      <c r="D33" s="19" t="s">
        <v>2</v>
      </c>
      <c r="E33" s="19" t="s">
        <v>2</v>
      </c>
      <c r="F33" s="19" t="s">
        <v>2</v>
      </c>
      <c r="G33" s="19" t="s">
        <v>2</v>
      </c>
      <c r="H33" s="19" t="s">
        <v>2</v>
      </c>
      <c r="I33" s="19" t="s">
        <v>2</v>
      </c>
      <c r="J33" s="19" t="s">
        <v>2</v>
      </c>
      <c r="K33" s="19" t="s">
        <v>2</v>
      </c>
      <c r="L33" s="20" t="s">
        <v>2</v>
      </c>
    </row>
    <row r="34" spans="1:12" s="5" customFormat="1" ht="9" customHeight="1">
      <c r="A34" s="41"/>
      <c r="B34" s="18" t="s">
        <v>73</v>
      </c>
      <c r="C34" s="19" t="s">
        <v>2</v>
      </c>
      <c r="D34" s="19" t="s">
        <v>2</v>
      </c>
      <c r="E34" s="19" t="s">
        <v>2</v>
      </c>
      <c r="F34" s="19" t="s">
        <v>2</v>
      </c>
      <c r="G34" s="19" t="s">
        <v>2</v>
      </c>
      <c r="H34" s="19" t="s">
        <v>2</v>
      </c>
      <c r="I34" s="19" t="s">
        <v>2</v>
      </c>
      <c r="J34" s="19" t="s">
        <v>2</v>
      </c>
      <c r="K34" s="19" t="s">
        <v>2</v>
      </c>
      <c r="L34" s="20" t="s">
        <v>2</v>
      </c>
    </row>
    <row r="35" spans="1:12" s="5" customFormat="1" ht="9" customHeight="1">
      <c r="A35" s="41"/>
      <c r="B35" s="18" t="s">
        <v>56</v>
      </c>
      <c r="C35" s="19" t="s">
        <v>2</v>
      </c>
      <c r="D35" s="19" t="s">
        <v>2</v>
      </c>
      <c r="E35" s="19" t="s">
        <v>2</v>
      </c>
      <c r="F35" s="19" t="s">
        <v>2</v>
      </c>
      <c r="G35" s="19" t="s">
        <v>2</v>
      </c>
      <c r="H35" s="19" t="s">
        <v>2</v>
      </c>
      <c r="I35" s="19" t="s">
        <v>2</v>
      </c>
      <c r="J35" s="19" t="s">
        <v>2</v>
      </c>
      <c r="K35" s="19" t="s">
        <v>2</v>
      </c>
      <c r="L35" s="20" t="s">
        <v>2</v>
      </c>
    </row>
    <row r="36" spans="1:12" s="5" customFormat="1" ht="9" customHeight="1">
      <c r="A36" s="41"/>
      <c r="B36" s="18" t="s">
        <v>60</v>
      </c>
      <c r="C36" s="19" t="s">
        <v>2</v>
      </c>
      <c r="D36" s="19" t="s">
        <v>2</v>
      </c>
      <c r="E36" s="19" t="s">
        <v>2</v>
      </c>
      <c r="F36" s="19" t="s">
        <v>2</v>
      </c>
      <c r="G36" s="19" t="s">
        <v>2</v>
      </c>
      <c r="H36" s="19" t="s">
        <v>2</v>
      </c>
      <c r="I36" s="19" t="s">
        <v>2</v>
      </c>
      <c r="J36" s="19" t="s">
        <v>2</v>
      </c>
      <c r="K36" s="19" t="s">
        <v>2</v>
      </c>
      <c r="L36" s="20" t="s">
        <v>2</v>
      </c>
    </row>
    <row r="37" spans="1:12" s="5" customFormat="1" ht="9" customHeight="1">
      <c r="A37" s="41"/>
      <c r="B37" s="18" t="s">
        <v>58</v>
      </c>
      <c r="C37" s="19" t="s">
        <v>2</v>
      </c>
      <c r="D37" s="19" t="s">
        <v>2</v>
      </c>
      <c r="E37" s="19" t="s">
        <v>2</v>
      </c>
      <c r="F37" s="19" t="s">
        <v>2</v>
      </c>
      <c r="G37" s="19" t="s">
        <v>2</v>
      </c>
      <c r="H37" s="19" t="s">
        <v>2</v>
      </c>
      <c r="I37" s="19" t="s">
        <v>2</v>
      </c>
      <c r="J37" s="19" t="s">
        <v>2</v>
      </c>
      <c r="K37" s="19" t="s">
        <v>2</v>
      </c>
      <c r="L37" s="20" t="s">
        <v>2</v>
      </c>
    </row>
    <row r="38" spans="1:12" s="5" customFormat="1" ht="9" customHeight="1">
      <c r="A38" s="41"/>
      <c r="B38" s="18" t="s">
        <v>61</v>
      </c>
      <c r="C38" s="19" t="s">
        <v>2</v>
      </c>
      <c r="D38" s="19" t="s">
        <v>2</v>
      </c>
      <c r="E38" s="19" t="s">
        <v>2</v>
      </c>
      <c r="F38" s="19" t="s">
        <v>2</v>
      </c>
      <c r="G38" s="19" t="s">
        <v>2</v>
      </c>
      <c r="H38" s="19" t="s">
        <v>2</v>
      </c>
      <c r="I38" s="19" t="s">
        <v>2</v>
      </c>
      <c r="J38" s="19" t="s">
        <v>2</v>
      </c>
      <c r="K38" s="19" t="s">
        <v>2</v>
      </c>
      <c r="L38" s="20" t="s">
        <v>2</v>
      </c>
    </row>
    <row r="39" spans="1:12" s="5" customFormat="1" ht="9" customHeight="1">
      <c r="A39" s="41"/>
      <c r="B39" s="18" t="s">
        <v>74</v>
      </c>
      <c r="C39" s="19" t="s">
        <v>2</v>
      </c>
      <c r="D39" s="19" t="s">
        <v>2</v>
      </c>
      <c r="E39" s="19" t="s">
        <v>2</v>
      </c>
      <c r="F39" s="19" t="s">
        <v>2</v>
      </c>
      <c r="G39" s="19" t="s">
        <v>2</v>
      </c>
      <c r="H39" s="19" t="s">
        <v>2</v>
      </c>
      <c r="I39" s="19" t="s">
        <v>2</v>
      </c>
      <c r="J39" s="19" t="s">
        <v>2</v>
      </c>
      <c r="K39" s="19" t="s">
        <v>2</v>
      </c>
      <c r="L39" s="20" t="s">
        <v>2</v>
      </c>
    </row>
    <row r="40" spans="1:12" s="5" customFormat="1" ht="9" customHeight="1">
      <c r="A40" s="41"/>
      <c r="B40" s="18" t="s">
        <v>75</v>
      </c>
      <c r="C40" s="19" t="s">
        <v>2</v>
      </c>
      <c r="D40" s="19" t="s">
        <v>2</v>
      </c>
      <c r="E40" s="19" t="s">
        <v>2</v>
      </c>
      <c r="F40" s="19" t="s">
        <v>2</v>
      </c>
      <c r="G40" s="19" t="s">
        <v>2</v>
      </c>
      <c r="H40" s="19" t="s">
        <v>2</v>
      </c>
      <c r="I40" s="19" t="s">
        <v>2</v>
      </c>
      <c r="J40" s="19" t="s">
        <v>2</v>
      </c>
      <c r="K40" s="19" t="s">
        <v>2</v>
      </c>
      <c r="L40" s="20" t="s">
        <v>2</v>
      </c>
    </row>
    <row r="41" spans="1:12" s="5" customFormat="1" ht="9" customHeight="1">
      <c r="A41" s="41"/>
      <c r="B41" s="18" t="s">
        <v>62</v>
      </c>
      <c r="C41" s="19" t="s">
        <v>2</v>
      </c>
      <c r="D41" s="19" t="s">
        <v>2</v>
      </c>
      <c r="E41" s="19" t="s">
        <v>2</v>
      </c>
      <c r="F41" s="19" t="s">
        <v>2</v>
      </c>
      <c r="G41" s="19" t="s">
        <v>2</v>
      </c>
      <c r="H41" s="19" t="s">
        <v>2</v>
      </c>
      <c r="I41" s="19" t="s">
        <v>2</v>
      </c>
      <c r="J41" s="19" t="s">
        <v>2</v>
      </c>
      <c r="K41" s="19" t="s">
        <v>2</v>
      </c>
      <c r="L41" s="20" t="s">
        <v>2</v>
      </c>
    </row>
    <row r="42" spans="1:12" s="5" customFormat="1" ht="9" customHeight="1">
      <c r="A42" s="42"/>
      <c r="B42" s="21" t="s">
        <v>76</v>
      </c>
      <c r="C42" s="22" t="s">
        <v>2</v>
      </c>
      <c r="D42" s="22" t="s">
        <v>2</v>
      </c>
      <c r="E42" s="22" t="s">
        <v>2</v>
      </c>
      <c r="F42" s="22" t="s">
        <v>2</v>
      </c>
      <c r="G42" s="22" t="s">
        <v>2</v>
      </c>
      <c r="H42" s="22" t="s">
        <v>2</v>
      </c>
      <c r="I42" s="22" t="s">
        <v>2</v>
      </c>
      <c r="J42" s="22" t="s">
        <v>2</v>
      </c>
      <c r="K42" s="22" t="s">
        <v>2</v>
      </c>
      <c r="L42" s="23" t="s">
        <v>2</v>
      </c>
    </row>
    <row r="43" spans="1:12" s="5" customFormat="1" ht="9" customHeight="1">
      <c r="A43" s="40" t="s">
        <v>89</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7" t="str">
        <f t="shared" si="3"/>
        <v>-</v>
      </c>
    </row>
    <row r="44" spans="1:12" s="5" customFormat="1" ht="9" customHeight="1">
      <c r="A44" s="41"/>
      <c r="B44" s="18" t="s">
        <v>77</v>
      </c>
      <c r="C44" s="19" t="s">
        <v>2</v>
      </c>
      <c r="D44" s="19" t="s">
        <v>2</v>
      </c>
      <c r="E44" s="19" t="s">
        <v>2</v>
      </c>
      <c r="F44" s="19" t="s">
        <v>2</v>
      </c>
      <c r="G44" s="19" t="s">
        <v>2</v>
      </c>
      <c r="H44" s="19" t="s">
        <v>2</v>
      </c>
      <c r="I44" s="19" t="s">
        <v>2</v>
      </c>
      <c r="J44" s="19" t="s">
        <v>2</v>
      </c>
      <c r="K44" s="19" t="s">
        <v>2</v>
      </c>
      <c r="L44" s="20" t="s">
        <v>2</v>
      </c>
    </row>
    <row r="45" spans="1:12" s="5" customFormat="1" ht="9" customHeight="1">
      <c r="A45" s="41"/>
      <c r="B45" s="18" t="s">
        <v>78</v>
      </c>
      <c r="C45" s="19" t="s">
        <v>2</v>
      </c>
      <c r="D45" s="19" t="s">
        <v>2</v>
      </c>
      <c r="E45" s="19" t="s">
        <v>2</v>
      </c>
      <c r="F45" s="19" t="s">
        <v>2</v>
      </c>
      <c r="G45" s="19" t="s">
        <v>2</v>
      </c>
      <c r="H45" s="19" t="s">
        <v>2</v>
      </c>
      <c r="I45" s="19" t="s">
        <v>2</v>
      </c>
      <c r="J45" s="19" t="s">
        <v>2</v>
      </c>
      <c r="K45" s="19" t="s">
        <v>2</v>
      </c>
      <c r="L45" s="20" t="s">
        <v>2</v>
      </c>
    </row>
    <row r="46" spans="1:12" s="5" customFormat="1" ht="9" customHeight="1">
      <c r="A46" s="42"/>
      <c r="B46" s="21" t="s">
        <v>79</v>
      </c>
      <c r="C46" s="22" t="s">
        <v>2</v>
      </c>
      <c r="D46" s="22" t="s">
        <v>2</v>
      </c>
      <c r="E46" s="22" t="s">
        <v>2</v>
      </c>
      <c r="F46" s="22" t="s">
        <v>2</v>
      </c>
      <c r="G46" s="22" t="s">
        <v>2</v>
      </c>
      <c r="H46" s="22" t="s">
        <v>2</v>
      </c>
      <c r="I46" s="22" t="s">
        <v>2</v>
      </c>
      <c r="J46" s="22" t="s">
        <v>2</v>
      </c>
      <c r="K46" s="22" t="s">
        <v>2</v>
      </c>
      <c r="L46" s="23" t="s">
        <v>2</v>
      </c>
    </row>
    <row r="47" spans="1:12" s="5" customFormat="1" ht="9" customHeight="1">
      <c r="A47" s="40" t="s">
        <v>90</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f t="shared" si="4"/>
        <v>8.76</v>
      </c>
      <c r="K47" s="16">
        <f t="shared" si="4"/>
        <v>0.32</v>
      </c>
      <c r="L47" s="17">
        <f t="shared" si="4"/>
        <v>0.35</v>
      </c>
    </row>
    <row r="48" spans="1:12" s="5" customFormat="1" ht="9" customHeight="1">
      <c r="A48" s="41"/>
      <c r="B48" s="18" t="s">
        <v>80</v>
      </c>
      <c r="C48" s="19" t="s">
        <v>2</v>
      </c>
      <c r="D48" s="19" t="s">
        <v>2</v>
      </c>
      <c r="E48" s="19" t="s">
        <v>2</v>
      </c>
      <c r="F48" s="19" t="s">
        <v>2</v>
      </c>
      <c r="G48" s="19" t="s">
        <v>2</v>
      </c>
      <c r="H48" s="19" t="s">
        <v>2</v>
      </c>
      <c r="I48" s="19" t="s">
        <v>2</v>
      </c>
      <c r="J48" s="19">
        <v>8.76</v>
      </c>
      <c r="K48" s="19">
        <v>0.32</v>
      </c>
      <c r="L48" s="20">
        <v>0.35</v>
      </c>
    </row>
    <row r="49" spans="1:12" s="5" customFormat="1" ht="9" customHeight="1">
      <c r="A49" s="41"/>
      <c r="B49" s="18" t="s">
        <v>81</v>
      </c>
      <c r="C49" s="19" t="s">
        <v>2</v>
      </c>
      <c r="D49" s="19" t="s">
        <v>2</v>
      </c>
      <c r="E49" s="19" t="s">
        <v>2</v>
      </c>
      <c r="F49" s="19" t="s">
        <v>2</v>
      </c>
      <c r="G49" s="19" t="s">
        <v>2</v>
      </c>
      <c r="H49" s="19" t="s">
        <v>2</v>
      </c>
      <c r="I49" s="19" t="s">
        <v>2</v>
      </c>
      <c r="J49" s="19" t="s">
        <v>2</v>
      </c>
      <c r="K49" s="19" t="s">
        <v>2</v>
      </c>
      <c r="L49" s="20" t="s">
        <v>2</v>
      </c>
    </row>
    <row r="50" spans="1:12" s="5" customFormat="1" ht="9" customHeight="1">
      <c r="A50" s="42"/>
      <c r="B50" s="21" t="s">
        <v>82</v>
      </c>
      <c r="C50" s="22" t="s">
        <v>2</v>
      </c>
      <c r="D50" s="22" t="s">
        <v>2</v>
      </c>
      <c r="E50" s="22" t="s">
        <v>2</v>
      </c>
      <c r="F50" s="22" t="s">
        <v>2</v>
      </c>
      <c r="G50" s="22" t="s">
        <v>2</v>
      </c>
      <c r="H50" s="22" t="s">
        <v>2</v>
      </c>
      <c r="I50" s="22" t="s">
        <v>2</v>
      </c>
      <c r="J50" s="22" t="s">
        <v>2</v>
      </c>
      <c r="K50" s="22" t="s">
        <v>2</v>
      </c>
      <c r="L50" s="23" t="s">
        <v>2</v>
      </c>
    </row>
    <row r="51" spans="1:12" s="5" customFormat="1" ht="9" customHeight="1">
      <c r="A51" s="40" t="s">
        <v>91</v>
      </c>
      <c r="B51" s="15" t="s">
        <v>6</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7" t="str">
        <f t="shared" si="5"/>
        <v>-</v>
      </c>
    </row>
    <row r="52" spans="1:12" s="5" customFormat="1" ht="9" customHeight="1">
      <c r="A52" s="41"/>
      <c r="B52" s="18" t="s">
        <v>83</v>
      </c>
      <c r="C52" s="19" t="s">
        <v>2</v>
      </c>
      <c r="D52" s="19" t="s">
        <v>2</v>
      </c>
      <c r="E52" s="19" t="s">
        <v>2</v>
      </c>
      <c r="F52" s="19" t="s">
        <v>2</v>
      </c>
      <c r="G52" s="19" t="s">
        <v>2</v>
      </c>
      <c r="H52" s="19" t="s">
        <v>2</v>
      </c>
      <c r="I52" s="19" t="s">
        <v>2</v>
      </c>
      <c r="J52" s="19" t="s">
        <v>2</v>
      </c>
      <c r="K52" s="19" t="s">
        <v>2</v>
      </c>
      <c r="L52" s="20" t="s">
        <v>2</v>
      </c>
    </row>
    <row r="53" spans="1:12" s="5" customFormat="1" ht="9" customHeight="1">
      <c r="A53" s="41"/>
      <c r="B53" s="18" t="s">
        <v>84</v>
      </c>
      <c r="C53" s="19" t="s">
        <v>2</v>
      </c>
      <c r="D53" s="19" t="s">
        <v>2</v>
      </c>
      <c r="E53" s="19" t="s">
        <v>2</v>
      </c>
      <c r="F53" s="19" t="s">
        <v>2</v>
      </c>
      <c r="G53" s="19" t="s">
        <v>2</v>
      </c>
      <c r="H53" s="19" t="s">
        <v>2</v>
      </c>
      <c r="I53" s="19" t="s">
        <v>2</v>
      </c>
      <c r="J53" s="19" t="s">
        <v>2</v>
      </c>
      <c r="K53" s="19" t="s">
        <v>2</v>
      </c>
      <c r="L53" s="20" t="s">
        <v>2</v>
      </c>
    </row>
    <row r="54" spans="1:12" s="5" customFormat="1" ht="9" customHeight="1">
      <c r="A54" s="41"/>
      <c r="B54" s="18" t="s">
        <v>81</v>
      </c>
      <c r="C54" s="19" t="s">
        <v>2</v>
      </c>
      <c r="D54" s="19" t="s">
        <v>2</v>
      </c>
      <c r="E54" s="19" t="s">
        <v>2</v>
      </c>
      <c r="F54" s="19" t="s">
        <v>2</v>
      </c>
      <c r="G54" s="19" t="s">
        <v>2</v>
      </c>
      <c r="H54" s="19" t="s">
        <v>2</v>
      </c>
      <c r="I54" s="19" t="s">
        <v>2</v>
      </c>
      <c r="J54" s="19" t="s">
        <v>2</v>
      </c>
      <c r="K54" s="19" t="s">
        <v>2</v>
      </c>
      <c r="L54" s="20" t="s">
        <v>2</v>
      </c>
    </row>
    <row r="55" spans="1:12" s="5" customFormat="1" ht="9" customHeight="1">
      <c r="A55" s="41"/>
      <c r="B55" s="18" t="s">
        <v>85</v>
      </c>
      <c r="C55" s="19" t="s">
        <v>2</v>
      </c>
      <c r="D55" s="19" t="s">
        <v>2</v>
      </c>
      <c r="E55" s="19" t="s">
        <v>2</v>
      </c>
      <c r="F55" s="19" t="s">
        <v>2</v>
      </c>
      <c r="G55" s="19" t="s">
        <v>2</v>
      </c>
      <c r="H55" s="19" t="s">
        <v>2</v>
      </c>
      <c r="I55" s="19" t="s">
        <v>2</v>
      </c>
      <c r="J55" s="19" t="s">
        <v>2</v>
      </c>
      <c r="K55" s="19" t="s">
        <v>2</v>
      </c>
      <c r="L55" s="20" t="s">
        <v>2</v>
      </c>
    </row>
    <row r="56" spans="1:12" s="5" customFormat="1" ht="9" customHeight="1">
      <c r="A56" s="42"/>
      <c r="B56" s="21" t="s">
        <v>86</v>
      </c>
      <c r="C56" s="22" t="s">
        <v>2</v>
      </c>
      <c r="D56" s="22" t="s">
        <v>2</v>
      </c>
      <c r="E56" s="22" t="s">
        <v>2</v>
      </c>
      <c r="F56" s="22" t="s">
        <v>2</v>
      </c>
      <c r="G56" s="22" t="s">
        <v>2</v>
      </c>
      <c r="H56" s="22" t="s">
        <v>2</v>
      </c>
      <c r="I56" s="22" t="s">
        <v>2</v>
      </c>
      <c r="J56" s="22" t="s">
        <v>2</v>
      </c>
      <c r="K56" s="22" t="s">
        <v>2</v>
      </c>
      <c r="L56" s="23" t="s">
        <v>2</v>
      </c>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43:A46"/>
    <mergeCell ref="A47:A50"/>
    <mergeCell ref="A51:A56"/>
    <mergeCell ref="A6:B6"/>
    <mergeCell ref="A7:B7"/>
    <mergeCell ref="A58:L58"/>
    <mergeCell ref="A1:B1"/>
    <mergeCell ref="A2:B2"/>
    <mergeCell ref="D3:J3"/>
    <mergeCell ref="A5:B5"/>
    <mergeCell ref="J1:L1"/>
    <mergeCell ref="J2:L2"/>
    <mergeCell ref="A8:A24"/>
    <mergeCell ref="A25:A42"/>
    <mergeCell ref="D4:J4"/>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李佳發</cp:lastModifiedBy>
  <cp:lastPrinted>2014-03-17T12:28:27Z</cp:lastPrinted>
  <dcterms:created xsi:type="dcterms:W3CDTF">2013-05-09T09:40:13Z</dcterms:created>
  <dcterms:modified xsi:type="dcterms:W3CDTF">2016-04-15T02:37:25Z</dcterms:modified>
  <cp:category/>
  <cp:version/>
  <cp:contentType/>
  <cp:contentStatus/>
</cp:coreProperties>
</file>