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<sst xmlns="http://schemas.openxmlformats.org/spreadsheetml/2006/main" count="1325" uniqueCount="116">
  <si>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</si>
  <si>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</si>
  <si>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</si>
  <si>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</si>
  <si>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</si>
  <si>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</si>
  <si>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</si>
  <si>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</si>
  <si>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</si>
  <si>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</si>
  <si>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</si>
  <si>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</si>
  <si>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</si>
  <si>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</si>
  <si>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</si>
  <si>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</si>
  <si>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</si>
  <si>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</si>
  <si>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</si>
  <si>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</si>
  <si>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</si>
  <si>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</si>
  <si>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</si>
  <si>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</si>
  <si>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12005</t>
  </si>
  <si>
    <t>15002</t>
  </si>
  <si>
    <t>15005</t>
  </si>
  <si>
    <t>26007</t>
  </si>
  <si>
    <t>31000</t>
  </si>
  <si>
    <t>36001</t>
  </si>
  <si>
    <t>36099</t>
  </si>
  <si>
    <t>39001</t>
  </si>
  <si>
    <t>51004</t>
  </si>
  <si>
    <t>62999</t>
  </si>
  <si>
    <t>64001</t>
  </si>
  <si>
    <t>64002</t>
  </si>
  <si>
    <t>64005</t>
  </si>
  <si>
    <t>64008</t>
  </si>
  <si>
    <t>64010</t>
  </si>
  <si>
    <t>64202</t>
  </si>
  <si>
    <t>65001</t>
  </si>
  <si>
    <t>65002</t>
  </si>
  <si>
    <t>65999</t>
  </si>
  <si>
    <t xml:space="preserve">金門縣政府 </t>
  </si>
  <si>
    <t>月報</t>
  </si>
  <si>
    <t>次月十五日前編報</t>
  </si>
  <si>
    <t>中華民國104年2月</t>
  </si>
  <si>
    <t>近海、沿岸漁業、內陸漁撈、海面養殖、內陸養殖漁業生產量</t>
  </si>
  <si>
    <t>吳郭魚類</t>
  </si>
  <si>
    <t>日本真鱸</t>
  </si>
  <si>
    <t>鮃鰈類</t>
  </si>
  <si>
    <t>嘉鱲魚</t>
  </si>
  <si>
    <t>黃背牙鯛</t>
  </si>
  <si>
    <t>黃錫鯛</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</si>
  <si>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</si>
  <si>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</si>
  <si>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</si>
  <si>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</si>
  <si>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</si>
  <si>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</si>
  <si>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</si>
  <si>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</si>
  <si>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</si>
  <si>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</si>
  <si>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</si>
  <si>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</si>
  <si>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</si>
  <si>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</si>
  <si>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</si>
  <si>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</si>
  <si>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</si>
  <si>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</si>
  <si>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</si>
  <si>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</si>
  <si>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</si>
  <si>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</si>
  <si>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</si>
  <si>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</si>
  <si>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</si>
  <si>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</si>
  <si>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</si>
  <si>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</si>
  <si>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</si>
  <si>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</si>
  <si>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</si>
  <si>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</si>
  <si>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</si>
  <si>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</si>
  <si>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</si>
  <si>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</si>
  <si>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</si>
  <si>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</si>
  <si>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</si>
  <si>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</si>
  <si>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</si>
  <si>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</si>
  <si>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</si>
  <si>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</si>
  <si>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</si>
  <si>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其他石斑</t>
  </si>
  <si>
    <t>海鰻科</t>
  </si>
  <si>
    <t>真鰺</t>
  </si>
  <si>
    <t>其他鰺</t>
  </si>
  <si>
    <t>刺鯧</t>
  </si>
  <si>
    <t>海鰶屬</t>
  </si>
  <si>
    <t>其他海水魚類</t>
  </si>
  <si>
    <t>草蝦</t>
  </si>
  <si>
    <t>日本對蝦</t>
  </si>
  <si>
    <t>刀額新對蝦</t>
  </si>
  <si>
    <t>近海、沿岸漁業、內陸漁撈、海面養殖、內陸養殖漁業生產量(續2完)</t>
  </si>
  <si>
    <t>劍蝦</t>
  </si>
  <si>
    <t>白蝦</t>
  </si>
  <si>
    <t>遠海梭子蟹</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</si>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</sst>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47</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v>
      </c>
      <c r="D5" s="9" t="s">
        <v>12</v>
      </c>
      <c r="E5" s="9" t="s">
        <v>48</v>
      </c>
      <c r="F5" s="9" t="s">
        <v>49</v>
      </c>
      <c r="G5" s="9" t="s">
        <v>50</v>
      </c>
      <c r="H5" s="9" t="s">
        <v>51</v>
      </c>
      <c r="I5" s="9" t="s">
        <v>52</v>
      </c>
      <c r="J5" s="9" t="s">
        <v>53</v>
      </c>
      <c r="K5" s="9" t="s">
        <v>54</v>
      </c>
      <c r="L5" s="9" t="s">
        <v>55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35.638999999999996</v>
      </c>
      <c r="E7" s="13">
        <f aca="true" t="shared" si="0" ref="E7:L7">IF(SUM(E8,E25,E43,E47,E51)=0,"-",SUM(E8,E25,E43,E47,E51))</f>
        <v>0.4</v>
      </c>
      <c r="F7" s="13">
        <f t="shared" si="0"/>
        <v>3.5269999999999997</v>
      </c>
      <c r="G7" s="13">
        <f t="shared" si="0"/>
        <v>0.21</v>
      </c>
      <c r="H7" s="13">
        <f t="shared" si="0"/>
        <v>4.6955</v>
      </c>
      <c r="I7" s="13">
        <f t="shared" si="0"/>
        <v>0.03</v>
      </c>
      <c r="J7" s="13">
        <f t="shared" si="0"/>
        <v>0.16499999999999998</v>
      </c>
      <c r="K7" s="13">
        <f t="shared" si="0"/>
        <v>6.286499999999999</v>
      </c>
      <c r="L7" s="13">
        <f t="shared" si="0"/>
        <v>4.188</v>
      </c>
    </row>
    <row r="8" spans="1:12" s="5" customFormat="1" ht="9" customHeight="1">
      <c r="A8" s="37" t="s">
        <v>93</v>
      </c>
      <c r="B8" s="15" t="s">
        <v>6</v>
      </c>
      <c r="C8" s="16" t="str">
        <f>IF(SUM(C9:C24)=0,"-",SUM(C9:C24))</f>
        <v>-</v>
      </c>
      <c r="D8" s="16">
        <f>IF(SUM(D9:D24)=0,"-",SUM(D9:D24))</f>
        <v>17.575599999999998</v>
      </c>
      <c r="E8" s="16" t="str">
        <f aca="true" t="shared" si="1" ref="E8:L8">IF(SUM(E9:E24)=0,"-",SUM(E9:E24))</f>
        <v>-</v>
      </c>
      <c r="F8" s="16">
        <f t="shared" si="1"/>
        <v>1.932</v>
      </c>
      <c r="G8" s="16">
        <f t="shared" si="1"/>
        <v>0.21</v>
      </c>
      <c r="H8" s="16">
        <f t="shared" si="1"/>
        <v>4.625</v>
      </c>
      <c r="I8" s="16" t="str">
        <f t="shared" si="1"/>
        <v>-</v>
      </c>
      <c r="J8" s="16" t="str">
        <f t="shared" si="1"/>
        <v>-</v>
      </c>
      <c r="K8" s="16">
        <f t="shared" si="1"/>
        <v>5.286499999999999</v>
      </c>
      <c r="L8" s="16">
        <f t="shared" si="1"/>
        <v>3.5598</v>
      </c>
    </row>
    <row r="9" spans="1:12" s="5" customFormat="1" ht="9" customHeight="1">
      <c r="A9" s="38"/>
      <c r="B9" s="18" t="s">
        <v>56</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57</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f>IF(SUM(E12:L12)+SUM('沿近海養殖漁業生產量值(續1)'!C12:L12)+SUM('沿近海養殖漁業生產量值(續2完)'!C12:L12)=0,"-",SUM(E12:L12)+SUM('沿近海養殖漁業生產量值(續1)'!C12:L12)+SUM('沿近海養殖漁業生產量值(續2完)'!C12:L12))</f>
        <v>2.0065</v>
      </c>
      <c r="E12" s="19" t="s">
        <v>2</v>
      </c>
      <c r="F12" s="19" t="s">
        <v>2</v>
      </c>
      <c r="G12" s="19">
        <v>0.21</v>
      </c>
      <c r="H12" s="19">
        <v>0.75</v>
      </c>
      <c r="I12" s="19" t="s">
        <v>2</v>
      </c>
      <c r="J12" s="19" t="s">
        <v>2</v>
      </c>
      <c r="K12" s="19">
        <v>0.3965</v>
      </c>
      <c r="L12" s="19" t="s">
        <v>2</v>
      </c>
    </row>
    <row r="13" spans="1:12" s="5" customFormat="1" ht="9" customHeight="1">
      <c r="A13" s="38"/>
      <c r="B13" s="18" t="s">
        <v>60</v>
      </c>
      <c r="C13" s="19" t="s">
        <v>2</v>
      </c>
      <c r="D13" s="19">
        <f>IF(SUM(E13:L13)+SUM('沿近海養殖漁業生產量值(續1)'!C13:L13)+SUM('沿近海養殖漁業生產量值(續2完)'!C13:L13)=0,"-",SUM(E13:L13)+SUM('沿近海養殖漁業生產量值(續1)'!C13:L13)+SUM('沿近海養殖漁業生產量值(續2完)'!C13:L13))</f>
        <v>15.569099999999999</v>
      </c>
      <c r="E13" s="19" t="s">
        <v>2</v>
      </c>
      <c r="F13" s="19">
        <v>1.932</v>
      </c>
      <c r="G13" s="19" t="s">
        <v>2</v>
      </c>
      <c r="H13" s="19">
        <v>3.875</v>
      </c>
      <c r="I13" s="19" t="s">
        <v>2</v>
      </c>
      <c r="J13" s="19" t="s">
        <v>2</v>
      </c>
      <c r="K13" s="19">
        <v>4.89</v>
      </c>
      <c r="L13" s="19">
        <v>3.5598</v>
      </c>
    </row>
    <row r="14" spans="1:12" s="5" customFormat="1" ht="9" customHeight="1">
      <c r="A14" s="38"/>
      <c r="B14" s="18" t="s">
        <v>61</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94</v>
      </c>
      <c r="B25" s="15" t="s">
        <v>6</v>
      </c>
      <c r="C25" s="16" t="str">
        <f>IF(SUM(C26:C42)=0,"-",SUM(C26:C42))</f>
        <v>-</v>
      </c>
      <c r="D25" s="16">
        <f>IF(SUM(D26:D42)=0,"-",SUM(D26:D42))</f>
        <v>3.8234000000000004</v>
      </c>
      <c r="E25" s="16" t="str">
        <f aca="true" t="shared" si="2" ref="E25:L25">IF(SUM(E26:E42)=0,"-",SUM(E26:E42))</f>
        <v>-</v>
      </c>
      <c r="F25" s="16">
        <f t="shared" si="2"/>
        <v>1.005</v>
      </c>
      <c r="G25" s="16" t="str">
        <f t="shared" si="2"/>
        <v>-</v>
      </c>
      <c r="H25" s="16">
        <f t="shared" si="2"/>
        <v>0.0705</v>
      </c>
      <c r="I25" s="16">
        <f t="shared" si="2"/>
        <v>0.03</v>
      </c>
      <c r="J25" s="16">
        <f t="shared" si="2"/>
        <v>0.16499999999999998</v>
      </c>
      <c r="K25" s="16">
        <f t="shared" si="2"/>
        <v>1</v>
      </c>
      <c r="L25" s="16">
        <f t="shared" si="2"/>
        <v>0.6282</v>
      </c>
    </row>
    <row r="26" spans="1:12" s="5" customFormat="1" ht="9" customHeight="1">
      <c r="A26" s="41"/>
      <c r="B26" s="18" t="s">
        <v>72</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60</v>
      </c>
      <c r="C29" s="19" t="s">
        <v>2</v>
      </c>
      <c r="D29" s="19">
        <f>IF(SUM(E29:L29)+SUM('沿近海養殖漁業生產量值(續1)'!C29:L29)+SUM('沿近海養殖漁業生產量值(續2完)'!C29:L29)=0,"-",SUM(E29:L29)+SUM('沿近海養殖漁業生產量值(續1)'!C29:L29)+SUM('沿近海養殖漁業生產量值(續2完)'!C29:L29))</f>
        <v>3.7714000000000003</v>
      </c>
      <c r="E29" s="19" t="s">
        <v>2</v>
      </c>
      <c r="F29" s="19">
        <v>0.998</v>
      </c>
      <c r="G29" s="19" t="s">
        <v>2</v>
      </c>
      <c r="H29" s="19">
        <v>0.0705</v>
      </c>
      <c r="I29" s="19">
        <v>0.03</v>
      </c>
      <c r="J29" s="19">
        <v>0.12</v>
      </c>
      <c r="K29" s="19">
        <v>1</v>
      </c>
      <c r="L29" s="19">
        <v>0.6282</v>
      </c>
    </row>
    <row r="30" spans="1:12" s="5" customFormat="1" ht="9" customHeight="1">
      <c r="A30" s="41"/>
      <c r="B30" s="18" t="s">
        <v>75</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f>IF(SUM(E36:L36)+SUM('沿近海養殖漁業生產量值(續1)'!C36:L36)+SUM('沿近海養殖漁業生產量值(續2完)'!C36:L36)=0,"-",SUM(E36:L36)+SUM('沿近海養殖漁業生產量值(續1)'!C36:L36)+SUM('沿近海養殖漁業生產量值(續2完)'!C36:L36))</f>
        <v>0.052</v>
      </c>
      <c r="E36" s="19" t="s">
        <v>2</v>
      </c>
      <c r="F36" s="19">
        <v>0.007</v>
      </c>
      <c r="G36" s="19" t="s">
        <v>2</v>
      </c>
      <c r="H36" s="19" t="s">
        <v>2</v>
      </c>
      <c r="I36" s="19" t="s">
        <v>2</v>
      </c>
      <c r="J36" s="19">
        <v>0.045</v>
      </c>
      <c r="K36" s="19" t="s">
        <v>2</v>
      </c>
      <c r="L36" s="19" t="s">
        <v>2</v>
      </c>
    </row>
    <row r="37" spans="1:12" s="5" customFormat="1" ht="9" customHeight="1">
      <c r="A37" s="41"/>
      <c r="B37" s="18" t="s">
        <v>64</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96</v>
      </c>
      <c r="B47" s="15" t="s">
        <v>6</v>
      </c>
      <c r="C47" s="16" t="str">
        <f>IF(SUM(C48:C50)=0,"-",SUM(C48:C50))</f>
        <v>-</v>
      </c>
      <c r="D47" s="16">
        <f>IF(SUM(D48:D50)=0,"-",SUM(D48:D50))</f>
        <v>11.93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f>IF(SUM(E48:L48)+SUM('沿近海養殖漁業生產量值(續1)'!C48:L48)+SUM('沿近海養殖漁業生產量值(續2完)'!C48:L48)=0,"-",SUM(E48:L48)+SUM('沿近海養殖漁業生產量值(續1)'!C48:L48)+SUM('沿近海養殖漁業生產量值(續2完)'!C48:L48))</f>
        <v>11.93</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IF(SUM(C52:C56)=0,"-",SUM(C52:C56))</f>
        <v>-</v>
      </c>
      <c r="D51" s="16">
        <f>IF(SUM(D52,D53,D54,D56)=0,"-",SUM(D52,D53,D54,D56))</f>
        <v>2.31</v>
      </c>
      <c r="E51" s="16">
        <f aca="true" t="shared" si="5" ref="E51:L51">IF(SUM(E52,E53,E54,E56)=0,"-",SUM(E52,E53,E54,E56))</f>
        <v>0.4</v>
      </c>
      <c r="F51" s="16">
        <f t="shared" si="5"/>
        <v>0.59</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89</v>
      </c>
      <c r="C52" s="19" t="s">
        <v>2</v>
      </c>
      <c r="D52" s="19">
        <f>IF(SUM(E52:L52)+SUM('沿近海養殖漁業生產量值(續1)'!C52:L52)+SUM('沿近海養殖漁業生產量值(續2完)'!C52:L52)=0,"-",SUM(E52:L52)+SUM('沿近海養殖漁業生產量值(續1)'!C52:L52)+SUM('沿近海養殖漁業生產量值(續2完)'!C52:L52))</f>
        <v>1.9100000000000001</v>
      </c>
      <c r="E52" s="19" t="s">
        <v>2</v>
      </c>
      <c r="F52" s="19">
        <v>0.59</v>
      </c>
      <c r="G52" s="19" t="s">
        <v>2</v>
      </c>
      <c r="H52" s="19" t="s">
        <v>2</v>
      </c>
      <c r="I52" s="19" t="s">
        <v>2</v>
      </c>
      <c r="J52" s="19" t="s">
        <v>2</v>
      </c>
      <c r="K52" s="19" t="s">
        <v>2</v>
      </c>
      <c r="L52" s="19" t="s">
        <v>2</v>
      </c>
    </row>
    <row r="53" spans="1:12" s="5" customFormat="1" ht="9" customHeight="1">
      <c r="A53" s="41"/>
      <c r="B53" s="18" t="s">
        <v>90</v>
      </c>
      <c r="C53" s="19" t="s">
        <v>2</v>
      </c>
      <c r="D53" s="19">
        <f>IF(SUM(E53:L53)+SUM('沿近海養殖漁業生產量值(續1)'!C53:L53)+SUM('沿近海養殖漁業生產量值(續2完)'!C53:L53)=0,"-",SUM(E53:L53)+SUM('沿近海養殖漁業生產量值(續1)'!C53:L53)+SUM('沿近海養殖漁業生產量值(續2完)'!C53:L53))</f>
        <v>0.4</v>
      </c>
      <c r="E53" s="19">
        <v>0.4</v>
      </c>
      <c r="F53" s="19" t="s">
        <v>2</v>
      </c>
      <c r="G53" s="19" t="s">
        <v>2</v>
      </c>
      <c r="H53" s="19" t="s">
        <v>2</v>
      </c>
      <c r="I53" s="19" t="s">
        <v>2</v>
      </c>
      <c r="J53" s="19" t="s">
        <v>2</v>
      </c>
      <c r="K53" s="19" t="s">
        <v>2</v>
      </c>
      <c r="L53" s="19" t="s">
        <v>2</v>
      </c>
    </row>
    <row r="54" spans="1:12" s="5" customFormat="1" ht="9" customHeight="1">
      <c r="A54" s="41"/>
      <c r="B54" s="18" t="s">
        <v>87</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98</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99</v>
      </c>
      <c r="D5" s="9" t="s">
        <v>100</v>
      </c>
      <c r="E5" s="9" t="s">
        <v>101</v>
      </c>
      <c r="F5" s="9" t="s">
        <v>102</v>
      </c>
      <c r="G5" s="9" t="s">
        <v>103</v>
      </c>
      <c r="H5" s="9" t="s">
        <v>104</v>
      </c>
      <c r="I5" s="9" t="s">
        <v>105</v>
      </c>
      <c r="J5" s="9" t="s">
        <v>106</v>
      </c>
      <c r="K5" s="9" t="s">
        <v>107</v>
      </c>
      <c r="L5" s="9" t="s">
        <v>108</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0.034</v>
      </c>
      <c r="D7" s="13">
        <f aca="true" t="shared" si="0" ref="D7:L7">IF(SUM(D8,D25,D43,D47,D51)=0,"-",SUM(D8,D25,D43,D47,D51))</f>
        <v>0.045</v>
      </c>
      <c r="E7" s="13">
        <f t="shared" si="0"/>
        <v>1.288</v>
      </c>
      <c r="F7" s="13">
        <f t="shared" si="0"/>
        <v>0.16</v>
      </c>
      <c r="G7" s="13">
        <f t="shared" si="0"/>
        <v>0.27</v>
      </c>
      <c r="H7" s="13">
        <f t="shared" si="0"/>
        <v>0.005</v>
      </c>
      <c r="I7" s="13">
        <f t="shared" si="0"/>
        <v>0.435</v>
      </c>
      <c r="J7" s="13">
        <f t="shared" si="0"/>
        <v>0.27</v>
      </c>
      <c r="K7" s="13">
        <f t="shared" si="0"/>
        <v>0.015</v>
      </c>
      <c r="L7" s="13">
        <f t="shared" si="0"/>
        <v>0.05</v>
      </c>
    </row>
    <row r="8" spans="1:12" s="5" customFormat="1" ht="9" customHeight="1">
      <c r="A8" s="37" t="s">
        <v>93</v>
      </c>
      <c r="B8" s="15" t="s">
        <v>6</v>
      </c>
      <c r="C8" s="16" t="str">
        <f>IF(SUM(C9:C24)=0,"-",SUM(C9:C24))</f>
        <v>-</v>
      </c>
      <c r="D8" s="16" t="str">
        <f aca="true" t="shared" si="1" ref="D8:L8">IF(SUM(D9:D24)=0,"-",SUM(D9:D24))</f>
        <v>-</v>
      </c>
      <c r="E8" s="16">
        <f t="shared" si="1"/>
        <v>1.0948</v>
      </c>
      <c r="F8" s="16" t="str">
        <f t="shared" si="1"/>
        <v>-</v>
      </c>
      <c r="G8" s="16" t="str">
        <f t="shared" si="1"/>
        <v>-</v>
      </c>
      <c r="H8" s="16" t="str">
        <f t="shared" si="1"/>
        <v>-</v>
      </c>
      <c r="I8" s="16">
        <f t="shared" si="1"/>
        <v>0.2175</v>
      </c>
      <c r="J8" s="16" t="str">
        <f t="shared" si="1"/>
        <v>-</v>
      </c>
      <c r="K8" s="16">
        <f t="shared" si="1"/>
        <v>0.015</v>
      </c>
      <c r="L8" s="16">
        <f t="shared" si="1"/>
        <v>0.05</v>
      </c>
    </row>
    <row r="9" spans="1:12" s="5" customFormat="1" ht="9" customHeight="1">
      <c r="A9" s="38"/>
      <c r="B9" s="18" t="s">
        <v>56</v>
      </c>
      <c r="C9" s="19" t="s">
        <v>2</v>
      </c>
      <c r="D9" s="19" t="s">
        <v>2</v>
      </c>
      <c r="E9" s="19" t="s">
        <v>2</v>
      </c>
      <c r="F9" s="19" t="s">
        <v>2</v>
      </c>
      <c r="G9" s="19" t="s">
        <v>2</v>
      </c>
      <c r="H9" s="19" t="s">
        <v>2</v>
      </c>
      <c r="I9" s="19" t="s">
        <v>2</v>
      </c>
      <c r="J9" s="19" t="s">
        <v>2</v>
      </c>
      <c r="K9" s="19" t="s">
        <v>2</v>
      </c>
      <c r="L9" s="19" t="s">
        <v>2</v>
      </c>
    </row>
    <row r="10" spans="1:12" s="5" customFormat="1" ht="9" customHeight="1">
      <c r="A10" s="38"/>
      <c r="B10" s="18" t="s">
        <v>57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t="s">
        <v>2</v>
      </c>
      <c r="E12" s="19" t="s">
        <v>2</v>
      </c>
      <c r="F12" s="19" t="s">
        <v>2</v>
      </c>
      <c r="G12" s="19" t="s">
        <v>2</v>
      </c>
      <c r="H12" s="19" t="s">
        <v>2</v>
      </c>
      <c r="I12" s="19" t="s">
        <v>2</v>
      </c>
      <c r="J12" s="19" t="s">
        <v>2</v>
      </c>
      <c r="K12" s="19">
        <v>0.015</v>
      </c>
      <c r="L12" s="19">
        <v>0.05</v>
      </c>
    </row>
    <row r="13" spans="1:12" s="5" customFormat="1" ht="9" customHeight="1">
      <c r="A13" s="38"/>
      <c r="B13" s="18" t="s">
        <v>60</v>
      </c>
      <c r="C13" s="19" t="s">
        <v>2</v>
      </c>
      <c r="D13" s="19" t="s">
        <v>2</v>
      </c>
      <c r="E13" s="19">
        <v>1.0948</v>
      </c>
      <c r="F13" s="19" t="s">
        <v>2</v>
      </c>
      <c r="G13" s="19" t="s">
        <v>2</v>
      </c>
      <c r="H13" s="19" t="s">
        <v>2</v>
      </c>
      <c r="I13" s="19">
        <v>0.2175</v>
      </c>
      <c r="J13" s="19" t="s">
        <v>2</v>
      </c>
      <c r="K13" s="19" t="s">
        <v>2</v>
      </c>
      <c r="L13" s="19" t="s">
        <v>2</v>
      </c>
    </row>
    <row r="14" spans="1:12" s="5" customFormat="1" ht="9" customHeight="1">
      <c r="A14" s="38"/>
      <c r="B14" s="18" t="s">
        <v>61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
        <v>2</v>
      </c>
      <c r="E24" s="22" t="s">
        <v>2</v>
      </c>
      <c r="F24" s="22" t="s">
        <v>2</v>
      </c>
      <c r="G24" s="22" t="s">
        <v>2</v>
      </c>
      <c r="H24" s="22" t="s">
        <v>2</v>
      </c>
      <c r="I24" s="22" t="s">
        <v>2</v>
      </c>
      <c r="J24" s="22" t="s">
        <v>2</v>
      </c>
      <c r="K24" s="22" t="s">
        <v>2</v>
      </c>
      <c r="L24" s="22" t="s">
        <v>2</v>
      </c>
    </row>
    <row r="25" spans="1:12" s="5" customFormat="1" ht="9" customHeight="1">
      <c r="A25" s="40" t="s">
        <v>94</v>
      </c>
      <c r="B25" s="15" t="s">
        <v>6</v>
      </c>
      <c r="C25" s="16">
        <f>IF(SUM(C26:C42)=0,"-",SUM(C26:C42))</f>
        <v>0.034</v>
      </c>
      <c r="D25" s="16">
        <f aca="true" t="shared" si="2" ref="D25:L25">IF(SUM(D26:D42)=0,"-",SUM(D26:D42))</f>
        <v>0.045</v>
      </c>
      <c r="E25" s="16">
        <f t="shared" si="2"/>
        <v>0.1932</v>
      </c>
      <c r="F25" s="16">
        <f t="shared" si="2"/>
        <v>0.16</v>
      </c>
      <c r="G25" s="16">
        <f t="shared" si="2"/>
        <v>0.27</v>
      </c>
      <c r="H25" s="16">
        <f t="shared" si="2"/>
        <v>0.005</v>
      </c>
      <c r="I25" s="16">
        <f t="shared" si="2"/>
        <v>0.2175</v>
      </c>
      <c r="J25" s="16" t="str">
        <f t="shared" si="2"/>
        <v>-</v>
      </c>
      <c r="K25" s="16" t="str">
        <f t="shared" si="2"/>
        <v>-</v>
      </c>
      <c r="L25" s="16" t="str">
        <f t="shared" si="2"/>
        <v>-</v>
      </c>
    </row>
    <row r="26" spans="1:12" s="5" customFormat="1" ht="9" customHeight="1">
      <c r="A26" s="41"/>
      <c r="B26" s="18" t="s">
        <v>72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60</v>
      </c>
      <c r="C29" s="19">
        <v>0.034</v>
      </c>
      <c r="D29" s="19">
        <v>0.045</v>
      </c>
      <c r="E29" s="19">
        <v>0.1932</v>
      </c>
      <c r="F29" s="19">
        <v>0.16</v>
      </c>
      <c r="G29" s="19">
        <v>0.27</v>
      </c>
      <c r="H29" s="19">
        <v>0.005</v>
      </c>
      <c r="I29" s="19">
        <v>0.2175</v>
      </c>
      <c r="J29" s="19" t="s">
        <v>2</v>
      </c>
      <c r="K29" s="19" t="s">
        <v>2</v>
      </c>
      <c r="L29" s="19" t="s">
        <v>2</v>
      </c>
    </row>
    <row r="30" spans="1:12" s="5" customFormat="1" ht="9" customHeight="1">
      <c r="A30" s="41"/>
      <c r="B30" s="18" t="s">
        <v>75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t="s">
        <v>2</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
        <v>2</v>
      </c>
      <c r="E46" s="22" t="s">
        <v>2</v>
      </c>
      <c r="F46" s="22" t="s">
        <v>2</v>
      </c>
      <c r="G46" s="22" t="s">
        <v>2</v>
      </c>
      <c r="H46" s="22" t="s">
        <v>2</v>
      </c>
      <c r="I46" s="22" t="s">
        <v>2</v>
      </c>
      <c r="J46" s="22" t="s">
        <v>2</v>
      </c>
      <c r="K46" s="22" t="s">
        <v>2</v>
      </c>
      <c r="L46" s="22" t="s">
        <v>2</v>
      </c>
    </row>
    <row r="47" spans="1:12" s="5" customFormat="1" ht="9" customHeight="1">
      <c r="A47" s="40" t="s">
        <v>96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
        <v>2</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0.27</v>
      </c>
      <c r="K51" s="16" t="str">
        <f t="shared" si="5"/>
        <v>-</v>
      </c>
      <c r="L51" s="16" t="str">
        <f t="shared" si="5"/>
        <v>-</v>
      </c>
    </row>
    <row r="52" spans="1:12" s="5" customFormat="1" ht="9" customHeight="1">
      <c r="A52" s="41"/>
      <c r="B52" s="18" t="s">
        <v>89</v>
      </c>
      <c r="C52" s="19" t="s">
        <v>2</v>
      </c>
      <c r="D52" s="19" t="s">
        <v>2</v>
      </c>
      <c r="E52" s="19" t="s">
        <v>2</v>
      </c>
      <c r="F52" s="19" t="s">
        <v>2</v>
      </c>
      <c r="G52" s="19" t="s">
        <v>2</v>
      </c>
      <c r="H52" s="19" t="s">
        <v>2</v>
      </c>
      <c r="I52" s="19" t="s">
        <v>2</v>
      </c>
      <c r="J52" s="19">
        <v>0.27</v>
      </c>
      <c r="K52" s="19" t="s">
        <v>2</v>
      </c>
      <c r="L52" s="19" t="s">
        <v>2</v>
      </c>
    </row>
    <row r="53" spans="1:12" s="5" customFormat="1" ht="9" customHeight="1">
      <c r="A53" s="41"/>
      <c r="B53" s="18" t="s">
        <v>90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109</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110</v>
      </c>
      <c r="D5" s="9" t="s">
        <v>111</v>
      </c>
      <c r="E5" s="9" t="s">
        <v>112</v>
      </c>
      <c r="F5" s="9" t="s">
        <v>113</v>
      </c>
      <c r="G5" s="9" t="s">
        <v>114</v>
      </c>
      <c r="H5" s="9" t="s">
        <v>115</v>
      </c>
      <c r="I5" s="9"/>
      <c r="J5" s="9"/>
      <c r="K5" s="9"/>
      <c r="L5" s="10"/>
    </row>
    <row r="6" spans="1:12" s="5" customFormat="1" ht="10.5" customHeight="1">
      <c r="A6" s="44" t="s">
        <v>7</v>
      </c>
      <c r="B6" s="45"/>
      <c r="C6" s="11" t="s">
        <v>37</v>
      </c>
      <c r="D6" s="11" t="s">
        <v>38</v>
      </c>
      <c r="E6" s="11" t="s">
        <v>39</v>
      </c>
      <c r="F6" s="11" t="s">
        <v>40</v>
      </c>
      <c r="G6" s="11" t="s">
        <v>41</v>
      </c>
      <c r="H6" s="11" t="s">
        <v>42</v>
      </c>
      <c r="I6" s="11"/>
      <c r="J6" s="11"/>
      <c r="K6" s="11"/>
      <c r="L6" s="12"/>
    </row>
    <row r="7" spans="1:12" s="5" customFormat="1" ht="9" customHeight="1">
      <c r="A7" s="46" t="s">
        <v>4</v>
      </c>
      <c r="B7" s="47"/>
      <c r="C7" s="13">
        <f aca="true" t="shared" si="0" ref="C7:H7">IF(SUM(C8,C25,C43,C47,C51)=0,"-",SUM(C8,C25,C43,C47,C51))</f>
        <v>0.075</v>
      </c>
      <c r="D7" s="13">
        <f t="shared" si="0"/>
        <v>1.05</v>
      </c>
      <c r="E7" s="13">
        <f t="shared" si="0"/>
        <v>0.51</v>
      </c>
      <c r="F7" s="13">
        <f t="shared" si="0"/>
        <v>11.25</v>
      </c>
      <c r="G7" s="13">
        <f t="shared" si="0"/>
        <v>0.28</v>
      </c>
      <c r="H7" s="13">
        <f t="shared" si="0"/>
        <v>0.4</v>
      </c>
      <c r="I7" s="13"/>
      <c r="J7" s="13"/>
      <c r="K7" s="13"/>
      <c r="L7" s="14"/>
    </row>
    <row r="8" spans="1:12" s="5" customFormat="1" ht="9" customHeight="1">
      <c r="A8" s="37" t="s">
        <v>93</v>
      </c>
      <c r="B8" s="15" t="s">
        <v>6</v>
      </c>
      <c r="C8" s="16">
        <f aca="true" t="shared" si="1" ref="C8:H8">IF(SUM(C9:C24)=0,"-",SUM(C9:C24))</f>
        <v>0.075</v>
      </c>
      <c r="D8" s="16" t="str">
        <f t="shared" si="1"/>
        <v>-</v>
      </c>
      <c r="E8" s="16">
        <f t="shared" si="1"/>
        <v>0.51</v>
      </c>
      <c r="F8" s="16" t="str">
        <f t="shared" si="1"/>
        <v>-</v>
      </c>
      <c r="G8" s="16" t="str">
        <f t="shared" si="1"/>
        <v>-</v>
      </c>
      <c r="H8" s="16" t="str">
        <f t="shared" si="1"/>
        <v>-</v>
      </c>
      <c r="I8" s="16"/>
      <c r="J8" s="16"/>
      <c r="K8" s="16"/>
      <c r="L8" s="17"/>
    </row>
    <row r="9" spans="1:12" s="5" customFormat="1" ht="9" customHeight="1">
      <c r="A9" s="38"/>
      <c r="B9" s="18" t="s">
        <v>56</v>
      </c>
      <c r="C9" s="19" t="s">
        <v>2</v>
      </c>
      <c r="D9" s="19" t="s">
        <v>2</v>
      </c>
      <c r="E9" s="19" t="s">
        <v>2</v>
      </c>
      <c r="F9" s="19" t="s">
        <v>2</v>
      </c>
      <c r="G9" s="19" t="s">
        <v>2</v>
      </c>
      <c r="H9" s="19" t="s">
        <v>2</v>
      </c>
      <c r="I9" s="19"/>
      <c r="J9" s="19"/>
      <c r="K9" s="19"/>
      <c r="L9" s="20"/>
    </row>
    <row r="10" spans="1:12" s="5" customFormat="1" ht="9" customHeight="1">
      <c r="A10" s="38"/>
      <c r="B10" s="18" t="s">
        <v>57</v>
      </c>
      <c r="C10" s="19" t="s">
        <v>2</v>
      </c>
      <c r="D10" s="19" t="s">
        <v>2</v>
      </c>
      <c r="E10" s="19" t="s">
        <v>2</v>
      </c>
      <c r="F10" s="19" t="s">
        <v>2</v>
      </c>
      <c r="G10" s="19" t="s">
        <v>2</v>
      </c>
      <c r="H10" s="19" t="s">
        <v>2</v>
      </c>
      <c r="I10" s="19"/>
      <c r="J10" s="19"/>
      <c r="K10" s="19"/>
      <c r="L10" s="20"/>
    </row>
    <row r="11" spans="1:12" s="5" customFormat="1" ht="9" customHeight="1">
      <c r="A11" s="38"/>
      <c r="B11" s="18" t="s">
        <v>58</v>
      </c>
      <c r="C11" s="19" t="s">
        <v>2</v>
      </c>
      <c r="D11" s="19" t="s">
        <v>2</v>
      </c>
      <c r="E11" s="19" t="s">
        <v>2</v>
      </c>
      <c r="F11" s="19" t="s">
        <v>2</v>
      </c>
      <c r="G11" s="19" t="s">
        <v>2</v>
      </c>
      <c r="H11" s="19" t="s">
        <v>2</v>
      </c>
      <c r="I11" s="19"/>
      <c r="J11" s="19"/>
      <c r="K11" s="19"/>
      <c r="L11" s="20"/>
    </row>
    <row r="12" spans="1:12" s="5" customFormat="1" ht="9" customHeight="1">
      <c r="A12" s="38"/>
      <c r="B12" s="18" t="s">
        <v>59</v>
      </c>
      <c r="C12" s="19">
        <v>0.075</v>
      </c>
      <c r="D12" s="19" t="s">
        <v>2</v>
      </c>
      <c r="E12" s="19">
        <v>0.51</v>
      </c>
      <c r="F12" s="19" t="s">
        <v>2</v>
      </c>
      <c r="G12" s="19" t="s">
        <v>2</v>
      </c>
      <c r="H12" s="19" t="s">
        <v>2</v>
      </c>
      <c r="I12" s="19"/>
      <c r="J12" s="19"/>
      <c r="K12" s="19"/>
      <c r="L12" s="20"/>
    </row>
    <row r="13" spans="1:12" s="5" customFormat="1" ht="9" customHeight="1">
      <c r="A13" s="38"/>
      <c r="B13" s="18" t="s">
        <v>60</v>
      </c>
      <c r="C13" s="19" t="s">
        <v>2</v>
      </c>
      <c r="D13" s="19" t="s">
        <v>2</v>
      </c>
      <c r="E13" s="19" t="s">
        <v>2</v>
      </c>
      <c r="F13" s="19" t="s">
        <v>2</v>
      </c>
      <c r="G13" s="19" t="s">
        <v>2</v>
      </c>
      <c r="H13" s="19" t="s">
        <v>2</v>
      </c>
      <c r="I13" s="19"/>
      <c r="J13" s="19"/>
      <c r="K13" s="19"/>
      <c r="L13" s="20"/>
    </row>
    <row r="14" spans="1:12" s="5" customFormat="1" ht="9" customHeight="1">
      <c r="A14" s="38"/>
      <c r="B14" s="18" t="s">
        <v>61</v>
      </c>
      <c r="C14" s="19" t="s">
        <v>2</v>
      </c>
      <c r="D14" s="19" t="s">
        <v>2</v>
      </c>
      <c r="E14" s="19" t="s">
        <v>2</v>
      </c>
      <c r="F14" s="19" t="s">
        <v>2</v>
      </c>
      <c r="G14" s="19" t="s">
        <v>2</v>
      </c>
      <c r="H14" s="19" t="s">
        <v>2</v>
      </c>
      <c r="I14" s="19"/>
      <c r="J14" s="19"/>
      <c r="K14" s="19"/>
      <c r="L14" s="20"/>
    </row>
    <row r="15" spans="1:12" s="5" customFormat="1" ht="9" customHeight="1">
      <c r="A15" s="38"/>
      <c r="B15" s="18" t="s">
        <v>62</v>
      </c>
      <c r="C15" s="19" t="s">
        <v>2</v>
      </c>
      <c r="D15" s="19" t="s">
        <v>2</v>
      </c>
      <c r="E15" s="19" t="s">
        <v>2</v>
      </c>
      <c r="F15" s="19" t="s">
        <v>2</v>
      </c>
      <c r="G15" s="19" t="s">
        <v>2</v>
      </c>
      <c r="H15" s="19" t="s">
        <v>2</v>
      </c>
      <c r="I15" s="19"/>
      <c r="J15" s="19"/>
      <c r="K15" s="19"/>
      <c r="L15" s="20"/>
    </row>
    <row r="16" spans="1:12" s="5" customFormat="1" ht="9" customHeight="1">
      <c r="A16" s="38"/>
      <c r="B16" s="18" t="s">
        <v>63</v>
      </c>
      <c r="C16" s="19" t="s">
        <v>2</v>
      </c>
      <c r="D16" s="19" t="s">
        <v>2</v>
      </c>
      <c r="E16" s="19" t="s">
        <v>2</v>
      </c>
      <c r="F16" s="19" t="s">
        <v>2</v>
      </c>
      <c r="G16" s="19" t="s">
        <v>2</v>
      </c>
      <c r="H16" s="19" t="s">
        <v>2</v>
      </c>
      <c r="I16" s="19"/>
      <c r="J16" s="19"/>
      <c r="K16" s="19"/>
      <c r="L16" s="20"/>
    </row>
    <row r="17" spans="1:12" s="5" customFormat="1" ht="9" customHeight="1">
      <c r="A17" s="38"/>
      <c r="B17" s="18" t="s">
        <v>64</v>
      </c>
      <c r="C17" s="19" t="s">
        <v>2</v>
      </c>
      <c r="D17" s="19" t="s">
        <v>2</v>
      </c>
      <c r="E17" s="19" t="s">
        <v>2</v>
      </c>
      <c r="F17" s="19" t="s">
        <v>2</v>
      </c>
      <c r="G17" s="19" t="s">
        <v>2</v>
      </c>
      <c r="H17" s="19" t="s">
        <v>2</v>
      </c>
      <c r="I17" s="19"/>
      <c r="J17" s="19"/>
      <c r="K17" s="19"/>
      <c r="L17" s="20"/>
    </row>
    <row r="18" spans="1:12" s="5" customFormat="1" ht="9" customHeight="1">
      <c r="A18" s="38"/>
      <c r="B18" s="18" t="s">
        <v>65</v>
      </c>
      <c r="C18" s="19" t="s">
        <v>2</v>
      </c>
      <c r="D18" s="19" t="s">
        <v>2</v>
      </c>
      <c r="E18" s="19" t="s">
        <v>2</v>
      </c>
      <c r="F18" s="19" t="s">
        <v>2</v>
      </c>
      <c r="G18" s="19" t="s">
        <v>2</v>
      </c>
      <c r="H18" s="19" t="s">
        <v>2</v>
      </c>
      <c r="I18" s="19"/>
      <c r="J18" s="19"/>
      <c r="K18" s="19"/>
      <c r="L18" s="20"/>
    </row>
    <row r="19" spans="1:12" s="5" customFormat="1" ht="9" customHeight="1">
      <c r="A19" s="38"/>
      <c r="B19" s="18" t="s">
        <v>66</v>
      </c>
      <c r="C19" s="19" t="s">
        <v>2</v>
      </c>
      <c r="D19" s="19" t="s">
        <v>2</v>
      </c>
      <c r="E19" s="19" t="s">
        <v>2</v>
      </c>
      <c r="F19" s="19" t="s">
        <v>2</v>
      </c>
      <c r="G19" s="19" t="s">
        <v>2</v>
      </c>
      <c r="H19" s="19" t="s">
        <v>2</v>
      </c>
      <c r="I19" s="19"/>
      <c r="J19" s="19"/>
      <c r="K19" s="19"/>
      <c r="L19" s="20"/>
    </row>
    <row r="20" spans="1:12" s="5" customFormat="1" ht="9" customHeight="1">
      <c r="A20" s="38"/>
      <c r="B20" s="18" t="s">
        <v>67</v>
      </c>
      <c r="C20" s="19" t="s">
        <v>2</v>
      </c>
      <c r="D20" s="19" t="s">
        <v>2</v>
      </c>
      <c r="E20" s="19" t="s">
        <v>2</v>
      </c>
      <c r="F20" s="19" t="s">
        <v>2</v>
      </c>
      <c r="G20" s="19" t="s">
        <v>2</v>
      </c>
      <c r="H20" s="19" t="s">
        <v>2</v>
      </c>
      <c r="I20" s="19"/>
      <c r="J20" s="19"/>
      <c r="K20" s="19"/>
      <c r="L20" s="20"/>
    </row>
    <row r="21" spans="1:12" s="5" customFormat="1" ht="9" customHeight="1">
      <c r="A21" s="38"/>
      <c r="B21" s="18" t="s">
        <v>68</v>
      </c>
      <c r="C21" s="19" t="s">
        <v>2</v>
      </c>
      <c r="D21" s="19" t="s">
        <v>2</v>
      </c>
      <c r="E21" s="19" t="s">
        <v>2</v>
      </c>
      <c r="F21" s="19" t="s">
        <v>2</v>
      </c>
      <c r="G21" s="19" t="s">
        <v>2</v>
      </c>
      <c r="H21" s="19" t="s">
        <v>2</v>
      </c>
      <c r="I21" s="19"/>
      <c r="J21" s="19"/>
      <c r="K21" s="19"/>
      <c r="L21" s="20"/>
    </row>
    <row r="22" spans="1:12" s="5" customFormat="1" ht="9" customHeight="1">
      <c r="A22" s="38"/>
      <c r="B22" s="18" t="s">
        <v>69</v>
      </c>
      <c r="C22" s="19" t="s">
        <v>2</v>
      </c>
      <c r="D22" s="19" t="s">
        <v>2</v>
      </c>
      <c r="E22" s="19" t="s">
        <v>2</v>
      </c>
      <c r="F22" s="19" t="s">
        <v>2</v>
      </c>
      <c r="G22" s="19" t="s">
        <v>2</v>
      </c>
      <c r="H22" s="19" t="s">
        <v>2</v>
      </c>
      <c r="I22" s="19"/>
      <c r="J22" s="19"/>
      <c r="K22" s="19"/>
      <c r="L22" s="20"/>
    </row>
    <row r="23" spans="1:12" s="5" customFormat="1" ht="9" customHeight="1">
      <c r="A23" s="38"/>
      <c r="B23" s="18" t="s">
        <v>70</v>
      </c>
      <c r="C23" s="19" t="s">
        <v>2</v>
      </c>
      <c r="D23" s="19" t="s">
        <v>2</v>
      </c>
      <c r="E23" s="19" t="s">
        <v>2</v>
      </c>
      <c r="F23" s="19" t="s">
        <v>2</v>
      </c>
      <c r="G23" s="19" t="s">
        <v>2</v>
      </c>
      <c r="H23" s="19" t="s">
        <v>2</v>
      </c>
      <c r="I23" s="19"/>
      <c r="J23" s="19"/>
      <c r="K23" s="19"/>
      <c r="L23" s="20"/>
    </row>
    <row r="24" spans="1:12" s="5" customFormat="1" ht="9" customHeight="1">
      <c r="A24" s="39"/>
      <c r="B24" s="21" t="s">
        <v>71</v>
      </c>
      <c r="C24" s="22" t="s">
        <v>2</v>
      </c>
      <c r="D24" s="22" t="s">
        <v>2</v>
      </c>
      <c r="E24" s="22" t="s">
        <v>2</v>
      </c>
      <c r="F24" s="22" t="s">
        <v>2</v>
      </c>
      <c r="G24" s="22" t="s">
        <v>2</v>
      </c>
      <c r="H24" s="22" t="s">
        <v>2</v>
      </c>
      <c r="I24" s="22"/>
      <c r="J24" s="22"/>
      <c r="K24" s="22"/>
      <c r="L24" s="23"/>
    </row>
    <row r="25" spans="1:12" s="5" customFormat="1" ht="9" customHeight="1">
      <c r="A25" s="40" t="s">
        <v>94</v>
      </c>
      <c r="B25" s="15" t="s">
        <v>6</v>
      </c>
      <c r="C25" s="16" t="str">
        <f aca="true" t="shared" si="2" ref="C25:H25">IF(SUM(C26:C42)=0,"-",SUM(C26:C42))</f>
        <v>-</v>
      </c>
      <c r="D25" s="16" t="str">
        <f t="shared" si="2"/>
        <v>-</v>
      </c>
      <c r="E25" s="16" t="str">
        <f t="shared" si="2"/>
        <v>-</v>
      </c>
      <c r="F25" s="16" t="str">
        <f t="shared" si="2"/>
        <v>-</v>
      </c>
      <c r="G25" s="16" t="str">
        <f t="shared" si="2"/>
        <v>-</v>
      </c>
      <c r="H25" s="16" t="str">
        <f t="shared" si="2"/>
        <v>-</v>
      </c>
      <c r="I25" s="16"/>
      <c r="J25" s="16"/>
      <c r="K25" s="16"/>
      <c r="L25" s="17"/>
    </row>
    <row r="26" spans="1:12" s="5" customFormat="1" ht="9" customHeight="1">
      <c r="A26" s="41"/>
      <c r="B26" s="18" t="s">
        <v>72</v>
      </c>
      <c r="C26" s="19" t="s">
        <v>2</v>
      </c>
      <c r="D26" s="19" t="s">
        <v>2</v>
      </c>
      <c r="E26" s="19" t="s">
        <v>2</v>
      </c>
      <c r="F26" s="19" t="s">
        <v>2</v>
      </c>
      <c r="G26" s="19" t="s">
        <v>2</v>
      </c>
      <c r="H26" s="19" t="s">
        <v>2</v>
      </c>
      <c r="I26" s="19"/>
      <c r="J26" s="19"/>
      <c r="K26" s="19"/>
      <c r="L26" s="20"/>
    </row>
    <row r="27" spans="1:12" s="5" customFormat="1" ht="9" customHeight="1">
      <c r="A27" s="41"/>
      <c r="B27" s="18" t="s">
        <v>73</v>
      </c>
      <c r="C27" s="19" t="s">
        <v>2</v>
      </c>
      <c r="D27" s="19" t="s">
        <v>2</v>
      </c>
      <c r="E27" s="19" t="s">
        <v>2</v>
      </c>
      <c r="F27" s="19" t="s">
        <v>2</v>
      </c>
      <c r="G27" s="19" t="s">
        <v>2</v>
      </c>
      <c r="H27" s="19" t="s">
        <v>2</v>
      </c>
      <c r="I27" s="19"/>
      <c r="J27" s="19"/>
      <c r="K27" s="19"/>
      <c r="L27" s="20"/>
    </row>
    <row r="28" spans="1:12" s="5" customFormat="1" ht="9" customHeight="1">
      <c r="A28" s="41"/>
      <c r="B28" s="18" t="s">
        <v>74</v>
      </c>
      <c r="C28" s="19" t="s">
        <v>2</v>
      </c>
      <c r="D28" s="19" t="s">
        <v>2</v>
      </c>
      <c r="E28" s="19" t="s">
        <v>2</v>
      </c>
      <c r="F28" s="19" t="s">
        <v>2</v>
      </c>
      <c r="G28" s="19" t="s">
        <v>2</v>
      </c>
      <c r="H28" s="19" t="s">
        <v>2</v>
      </c>
      <c r="I28" s="19"/>
      <c r="J28" s="19"/>
      <c r="K28" s="19"/>
      <c r="L28" s="20"/>
    </row>
    <row r="29" spans="1:12" s="5" customFormat="1" ht="9" customHeight="1">
      <c r="A29" s="41"/>
      <c r="B29" s="18" t="s">
        <v>60</v>
      </c>
      <c r="C29" s="19" t="s">
        <v>2</v>
      </c>
      <c r="D29" s="19" t="s">
        <v>2</v>
      </c>
      <c r="E29" s="19" t="s">
        <v>2</v>
      </c>
      <c r="F29" s="19" t="s">
        <v>2</v>
      </c>
      <c r="G29" s="19" t="s">
        <v>2</v>
      </c>
      <c r="H29" s="19" t="s">
        <v>2</v>
      </c>
      <c r="I29" s="19"/>
      <c r="J29" s="19"/>
      <c r="K29" s="19"/>
      <c r="L29" s="20"/>
    </row>
    <row r="30" spans="1:12" s="5" customFormat="1" ht="9" customHeight="1">
      <c r="A30" s="41"/>
      <c r="B30" s="18" t="s">
        <v>75</v>
      </c>
      <c r="C30" s="19" t="s">
        <v>2</v>
      </c>
      <c r="D30" s="19" t="s">
        <v>2</v>
      </c>
      <c r="E30" s="19" t="s">
        <v>2</v>
      </c>
      <c r="F30" s="19" t="s">
        <v>2</v>
      </c>
      <c r="G30" s="19" t="s">
        <v>2</v>
      </c>
      <c r="H30" s="19" t="s">
        <v>2</v>
      </c>
      <c r="I30" s="19"/>
      <c r="J30" s="19"/>
      <c r="K30" s="19"/>
      <c r="L30" s="20"/>
    </row>
    <row r="31" spans="1:12" s="5" customFormat="1" ht="9" customHeight="1">
      <c r="A31" s="41"/>
      <c r="B31" s="18" t="s">
        <v>76</v>
      </c>
      <c r="C31" s="19" t="s">
        <v>2</v>
      </c>
      <c r="D31" s="19" t="s">
        <v>2</v>
      </c>
      <c r="E31" s="19" t="s">
        <v>2</v>
      </c>
      <c r="F31" s="19" t="s">
        <v>2</v>
      </c>
      <c r="G31" s="19" t="s">
        <v>2</v>
      </c>
      <c r="H31" s="19" t="s">
        <v>2</v>
      </c>
      <c r="I31" s="19"/>
      <c r="J31" s="19"/>
      <c r="K31" s="19"/>
      <c r="L31" s="20"/>
    </row>
    <row r="32" spans="1:12" s="5" customFormat="1" ht="9" customHeight="1">
      <c r="A32" s="41"/>
      <c r="B32" s="24" t="s">
        <v>77</v>
      </c>
      <c r="C32" s="19" t="s">
        <v>2</v>
      </c>
      <c r="D32" s="19" t="s">
        <v>2</v>
      </c>
      <c r="E32" s="19" t="s">
        <v>2</v>
      </c>
      <c r="F32" s="19" t="s">
        <v>2</v>
      </c>
      <c r="G32" s="19" t="s">
        <v>2</v>
      </c>
      <c r="H32" s="19" t="s">
        <v>2</v>
      </c>
      <c r="I32" s="19"/>
      <c r="J32" s="19"/>
      <c r="K32" s="19"/>
      <c r="L32" s="20"/>
    </row>
    <row r="33" spans="1:12" s="5" customFormat="1" ht="9" customHeight="1">
      <c r="A33" s="41"/>
      <c r="B33" s="18" t="s">
        <v>78</v>
      </c>
      <c r="C33" s="19" t="s">
        <v>2</v>
      </c>
      <c r="D33" s="19" t="s">
        <v>2</v>
      </c>
      <c r="E33" s="19" t="s">
        <v>2</v>
      </c>
      <c r="F33" s="19" t="s">
        <v>2</v>
      </c>
      <c r="G33" s="19" t="s">
        <v>2</v>
      </c>
      <c r="H33" s="19" t="s">
        <v>2</v>
      </c>
      <c r="I33" s="19"/>
      <c r="J33" s="19"/>
      <c r="K33" s="19"/>
      <c r="L33" s="20"/>
    </row>
    <row r="34" spans="1:12" s="5" customFormat="1" ht="9" customHeight="1">
      <c r="A34" s="41"/>
      <c r="B34" s="18" t="s">
        <v>79</v>
      </c>
      <c r="C34" s="19" t="s">
        <v>2</v>
      </c>
      <c r="D34" s="19" t="s">
        <v>2</v>
      </c>
      <c r="E34" s="19" t="s">
        <v>2</v>
      </c>
      <c r="F34" s="19" t="s">
        <v>2</v>
      </c>
      <c r="G34" s="19" t="s">
        <v>2</v>
      </c>
      <c r="H34" s="19" t="s">
        <v>2</v>
      </c>
      <c r="I34" s="19"/>
      <c r="J34" s="19"/>
      <c r="K34" s="19"/>
      <c r="L34" s="20"/>
    </row>
    <row r="35" spans="1:12" s="5" customFormat="1" ht="9" customHeight="1">
      <c r="A35" s="41"/>
      <c r="B35" s="18" t="s">
        <v>62</v>
      </c>
      <c r="C35" s="19" t="s">
        <v>2</v>
      </c>
      <c r="D35" s="19" t="s">
        <v>2</v>
      </c>
      <c r="E35" s="19" t="s">
        <v>2</v>
      </c>
      <c r="F35" s="19" t="s">
        <v>2</v>
      </c>
      <c r="G35" s="19" t="s">
        <v>2</v>
      </c>
      <c r="H35" s="19" t="s">
        <v>2</v>
      </c>
      <c r="I35" s="19"/>
      <c r="J35" s="19"/>
      <c r="K35" s="19"/>
      <c r="L35" s="20"/>
    </row>
    <row r="36" spans="1:12" s="5" customFormat="1" ht="9" customHeight="1">
      <c r="A36" s="41"/>
      <c r="B36" s="18" t="s">
        <v>66</v>
      </c>
      <c r="C36" s="19" t="s">
        <v>2</v>
      </c>
      <c r="D36" s="19" t="s">
        <v>2</v>
      </c>
      <c r="E36" s="19" t="s">
        <v>2</v>
      </c>
      <c r="F36" s="19" t="s">
        <v>2</v>
      </c>
      <c r="G36" s="19" t="s">
        <v>2</v>
      </c>
      <c r="H36" s="19" t="s">
        <v>2</v>
      </c>
      <c r="I36" s="19"/>
      <c r="J36" s="19"/>
      <c r="K36" s="19"/>
      <c r="L36" s="20"/>
    </row>
    <row r="37" spans="1:12" s="5" customFormat="1" ht="9" customHeight="1">
      <c r="A37" s="41"/>
      <c r="B37" s="18" t="s">
        <v>64</v>
      </c>
      <c r="C37" s="19" t="s">
        <v>2</v>
      </c>
      <c r="D37" s="19" t="s">
        <v>2</v>
      </c>
      <c r="E37" s="19" t="s">
        <v>2</v>
      </c>
      <c r="F37" s="19" t="s">
        <v>2</v>
      </c>
      <c r="G37" s="19" t="s">
        <v>2</v>
      </c>
      <c r="H37" s="19" t="s">
        <v>2</v>
      </c>
      <c r="I37" s="19"/>
      <c r="J37" s="19"/>
      <c r="K37" s="19"/>
      <c r="L37" s="20"/>
    </row>
    <row r="38" spans="1:12" s="5" customFormat="1" ht="9" customHeight="1">
      <c r="A38" s="41"/>
      <c r="B38" s="18" t="s">
        <v>67</v>
      </c>
      <c r="C38" s="19" t="s">
        <v>2</v>
      </c>
      <c r="D38" s="19" t="s">
        <v>2</v>
      </c>
      <c r="E38" s="19" t="s">
        <v>2</v>
      </c>
      <c r="F38" s="19" t="s">
        <v>2</v>
      </c>
      <c r="G38" s="19" t="s">
        <v>2</v>
      </c>
      <c r="H38" s="19" t="s">
        <v>2</v>
      </c>
      <c r="I38" s="19"/>
      <c r="J38" s="19"/>
      <c r="K38" s="19"/>
      <c r="L38" s="20"/>
    </row>
    <row r="39" spans="1:12" s="5" customFormat="1" ht="9" customHeight="1">
      <c r="A39" s="41"/>
      <c r="B39" s="18" t="s">
        <v>80</v>
      </c>
      <c r="C39" s="19" t="s">
        <v>2</v>
      </c>
      <c r="D39" s="19" t="s">
        <v>2</v>
      </c>
      <c r="E39" s="19" t="s">
        <v>2</v>
      </c>
      <c r="F39" s="19" t="s">
        <v>2</v>
      </c>
      <c r="G39" s="19" t="s">
        <v>2</v>
      </c>
      <c r="H39" s="19" t="s">
        <v>2</v>
      </c>
      <c r="I39" s="19"/>
      <c r="J39" s="19"/>
      <c r="K39" s="19"/>
      <c r="L39" s="20"/>
    </row>
    <row r="40" spans="1:12" s="5" customFormat="1" ht="9" customHeight="1">
      <c r="A40" s="41"/>
      <c r="B40" s="18" t="s">
        <v>81</v>
      </c>
      <c r="C40" s="19" t="s">
        <v>2</v>
      </c>
      <c r="D40" s="19" t="s">
        <v>2</v>
      </c>
      <c r="E40" s="19" t="s">
        <v>2</v>
      </c>
      <c r="F40" s="19" t="s">
        <v>2</v>
      </c>
      <c r="G40" s="19" t="s">
        <v>2</v>
      </c>
      <c r="H40" s="19" t="s">
        <v>2</v>
      </c>
      <c r="I40" s="19"/>
      <c r="J40" s="19"/>
      <c r="K40" s="19"/>
      <c r="L40" s="20"/>
    </row>
    <row r="41" spans="1:12" s="5" customFormat="1" ht="9" customHeight="1">
      <c r="A41" s="41"/>
      <c r="B41" s="18" t="s">
        <v>68</v>
      </c>
      <c r="C41" s="19" t="s">
        <v>2</v>
      </c>
      <c r="D41" s="19" t="s">
        <v>2</v>
      </c>
      <c r="E41" s="19" t="s">
        <v>2</v>
      </c>
      <c r="F41" s="19" t="s">
        <v>2</v>
      </c>
      <c r="G41" s="19" t="s">
        <v>2</v>
      </c>
      <c r="H41" s="19" t="s">
        <v>2</v>
      </c>
      <c r="I41" s="19"/>
      <c r="J41" s="19"/>
      <c r="K41" s="19"/>
      <c r="L41" s="20"/>
    </row>
    <row r="42" spans="1:12" s="5" customFormat="1" ht="9" customHeight="1">
      <c r="A42" s="42"/>
      <c r="B42" s="21" t="s">
        <v>82</v>
      </c>
      <c r="C42" s="22" t="s">
        <v>2</v>
      </c>
      <c r="D42" s="22" t="s">
        <v>2</v>
      </c>
      <c r="E42" s="22" t="s">
        <v>2</v>
      </c>
      <c r="F42" s="22" t="s">
        <v>2</v>
      </c>
      <c r="G42" s="22" t="s">
        <v>2</v>
      </c>
      <c r="H42" s="22" t="s">
        <v>2</v>
      </c>
      <c r="I42" s="22"/>
      <c r="J42" s="22"/>
      <c r="K42" s="22"/>
      <c r="L42" s="23"/>
    </row>
    <row r="43" spans="1:12" s="5" customFormat="1" ht="9" customHeight="1">
      <c r="A43" s="40" t="s">
        <v>95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83</v>
      </c>
      <c r="C44" s="19" t="s">
        <v>2</v>
      </c>
      <c r="D44" s="19" t="s">
        <v>2</v>
      </c>
      <c r="E44" s="19" t="s">
        <v>2</v>
      </c>
      <c r="F44" s="19" t="s">
        <v>2</v>
      </c>
      <c r="G44" s="19" t="s">
        <v>2</v>
      </c>
      <c r="H44" s="19" t="s">
        <v>2</v>
      </c>
      <c r="I44" s="19"/>
      <c r="J44" s="19"/>
      <c r="K44" s="19"/>
      <c r="L44" s="20"/>
    </row>
    <row r="45" spans="1:12" s="5" customFormat="1" ht="9" customHeight="1">
      <c r="A45" s="41"/>
      <c r="B45" s="18" t="s">
        <v>84</v>
      </c>
      <c r="C45" s="19" t="s">
        <v>2</v>
      </c>
      <c r="D45" s="19" t="s">
        <v>2</v>
      </c>
      <c r="E45" s="19" t="s">
        <v>2</v>
      </c>
      <c r="F45" s="19" t="s">
        <v>2</v>
      </c>
      <c r="G45" s="19" t="s">
        <v>2</v>
      </c>
      <c r="H45" s="19" t="s">
        <v>2</v>
      </c>
      <c r="I45" s="19"/>
      <c r="J45" s="19"/>
      <c r="K45" s="19"/>
      <c r="L45" s="20"/>
    </row>
    <row r="46" spans="1:12" s="5" customFormat="1" ht="9" customHeight="1">
      <c r="A46" s="42"/>
      <c r="B46" s="21" t="s">
        <v>85</v>
      </c>
      <c r="C46" s="22" t="s">
        <v>2</v>
      </c>
      <c r="D46" s="22" t="s">
        <v>2</v>
      </c>
      <c r="E46" s="22" t="s">
        <v>2</v>
      </c>
      <c r="F46" s="22" t="s">
        <v>2</v>
      </c>
      <c r="G46" s="22" t="s">
        <v>2</v>
      </c>
      <c r="H46" s="22" t="s">
        <v>2</v>
      </c>
      <c r="I46" s="22"/>
      <c r="J46" s="22"/>
      <c r="K46" s="22"/>
      <c r="L46" s="23"/>
    </row>
    <row r="47" spans="1:12" s="5" customFormat="1" ht="9" customHeight="1">
      <c r="A47" s="40" t="s">
        <v>96</v>
      </c>
      <c r="B47" s="15" t="s">
        <v>6</v>
      </c>
      <c r="C47" s="16" t="str">
        <f aca="true" t="shared" si="4" ref="C47:H47">IF(SUM(C48:C50)=0,"-",SUM(C48:C50))</f>
        <v>-</v>
      </c>
      <c r="D47" s="16" t="str">
        <f t="shared" si="4"/>
        <v>-</v>
      </c>
      <c r="E47" s="16" t="str">
        <f t="shared" si="4"/>
        <v>-</v>
      </c>
      <c r="F47" s="16">
        <f t="shared" si="4"/>
        <v>11.25</v>
      </c>
      <c r="G47" s="16">
        <f t="shared" si="4"/>
        <v>0.28</v>
      </c>
      <c r="H47" s="16">
        <f t="shared" si="4"/>
        <v>0.4</v>
      </c>
      <c r="I47" s="16"/>
      <c r="J47" s="16"/>
      <c r="K47" s="16"/>
      <c r="L47" s="17"/>
    </row>
    <row r="48" spans="1:12" s="5" customFormat="1" ht="9" customHeight="1">
      <c r="A48" s="41"/>
      <c r="B48" s="18" t="s">
        <v>86</v>
      </c>
      <c r="C48" s="19" t="s">
        <v>2</v>
      </c>
      <c r="D48" s="19" t="s">
        <v>2</v>
      </c>
      <c r="E48" s="19" t="s">
        <v>2</v>
      </c>
      <c r="F48" s="19">
        <v>11.25</v>
      </c>
      <c r="G48" s="19">
        <v>0.28</v>
      </c>
      <c r="H48" s="19">
        <v>0.4</v>
      </c>
      <c r="I48" s="19"/>
      <c r="J48" s="19"/>
      <c r="K48" s="19"/>
      <c r="L48" s="20"/>
    </row>
    <row r="49" spans="1:12" s="5" customFormat="1" ht="9" customHeight="1">
      <c r="A49" s="41"/>
      <c r="B49" s="18" t="s">
        <v>87</v>
      </c>
      <c r="C49" s="19" t="s">
        <v>2</v>
      </c>
      <c r="D49" s="19" t="s">
        <v>2</v>
      </c>
      <c r="E49" s="19" t="s">
        <v>2</v>
      </c>
      <c r="F49" s="19" t="s">
        <v>2</v>
      </c>
      <c r="G49" s="19" t="s">
        <v>2</v>
      </c>
      <c r="H49" s="19" t="s">
        <v>2</v>
      </c>
      <c r="I49" s="19"/>
      <c r="J49" s="19"/>
      <c r="K49" s="19"/>
      <c r="L49" s="20"/>
    </row>
    <row r="50" spans="1:12" s="5" customFormat="1" ht="9" customHeight="1">
      <c r="A50" s="42"/>
      <c r="B50" s="21" t="s">
        <v>88</v>
      </c>
      <c r="C50" s="22" t="s">
        <v>2</v>
      </c>
      <c r="D50" s="22" t="s">
        <v>2</v>
      </c>
      <c r="E50" s="22" t="s">
        <v>2</v>
      </c>
      <c r="F50" s="22" t="s">
        <v>2</v>
      </c>
      <c r="G50" s="22" t="s">
        <v>2</v>
      </c>
      <c r="H50" s="22" t="s">
        <v>2</v>
      </c>
      <c r="I50" s="22"/>
      <c r="J50" s="22"/>
      <c r="K50" s="22"/>
      <c r="L50" s="23"/>
    </row>
    <row r="51" spans="1:12" s="5" customFormat="1" ht="9" customHeight="1">
      <c r="A51" s="40" t="s">
        <v>97</v>
      </c>
      <c r="B51" s="15" t="s">
        <v>6</v>
      </c>
      <c r="C51" s="16" t="str">
        <f aca="true" t="shared" si="5" ref="C51:H51">IF(SUM(C52,C53,C54,C56)=0,"-",SUM(C52,C53,C54,C56))</f>
        <v>-</v>
      </c>
      <c r="D51" s="16">
        <f t="shared" si="5"/>
        <v>1.05</v>
      </c>
      <c r="E51" s="16" t="str">
        <f t="shared" si="5"/>
        <v>-</v>
      </c>
      <c r="F51" s="16" t="str">
        <f t="shared" si="5"/>
        <v>-</v>
      </c>
      <c r="G51" s="16" t="str">
        <f t="shared" si="5"/>
        <v>-</v>
      </c>
      <c r="H51" s="16" t="str">
        <f t="shared" si="5"/>
        <v>-</v>
      </c>
      <c r="I51" s="16"/>
      <c r="J51" s="16"/>
      <c r="K51" s="16"/>
      <c r="L51" s="17"/>
    </row>
    <row r="52" spans="1:12" s="5" customFormat="1" ht="9" customHeight="1">
      <c r="A52" s="41"/>
      <c r="B52" s="18" t="s">
        <v>89</v>
      </c>
      <c r="C52" s="19" t="s">
        <v>2</v>
      </c>
      <c r="D52" s="19">
        <v>1.05</v>
      </c>
      <c r="E52" s="19" t="s">
        <v>2</v>
      </c>
      <c r="F52" s="19" t="s">
        <v>2</v>
      </c>
      <c r="G52" s="19" t="s">
        <v>2</v>
      </c>
      <c r="H52" s="19" t="s">
        <v>2</v>
      </c>
      <c r="I52" s="19"/>
      <c r="J52" s="19"/>
      <c r="K52" s="19"/>
      <c r="L52" s="20"/>
    </row>
    <row r="53" spans="1:12" s="5" customFormat="1" ht="9" customHeight="1">
      <c r="A53" s="41"/>
      <c r="B53" s="18" t="s">
        <v>90</v>
      </c>
      <c r="C53" s="19" t="s">
        <v>2</v>
      </c>
      <c r="D53" s="19" t="s">
        <v>2</v>
      </c>
      <c r="E53" s="19" t="s">
        <v>2</v>
      </c>
      <c r="F53" s="19" t="s">
        <v>2</v>
      </c>
      <c r="G53" s="19" t="s">
        <v>2</v>
      </c>
      <c r="H53" s="19" t="s">
        <v>2</v>
      </c>
      <c r="I53" s="19"/>
      <c r="J53" s="19"/>
      <c r="K53" s="19"/>
      <c r="L53" s="20"/>
    </row>
    <row r="54" spans="1:12" s="5" customFormat="1" ht="9" customHeight="1">
      <c r="A54" s="41"/>
      <c r="B54" s="18" t="s">
        <v>87</v>
      </c>
      <c r="C54" s="19" t="s">
        <v>2</v>
      </c>
      <c r="D54" s="19" t="s">
        <v>2</v>
      </c>
      <c r="E54" s="19" t="s">
        <v>2</v>
      </c>
      <c r="F54" s="19" t="s">
        <v>2</v>
      </c>
      <c r="G54" s="19" t="s">
        <v>2</v>
      </c>
      <c r="H54" s="19" t="s">
        <v>2</v>
      </c>
      <c r="I54" s="19"/>
      <c r="J54" s="19"/>
      <c r="K54" s="19"/>
      <c r="L54" s="20"/>
    </row>
    <row r="55" spans="1:12" s="5" customFormat="1" ht="9" customHeight="1">
      <c r="A55" s="41"/>
      <c r="B55" s="18" t="s">
        <v>91</v>
      </c>
      <c r="C55" s="19" t="s">
        <v>2</v>
      </c>
      <c r="D55" s="19" t="s">
        <v>2</v>
      </c>
      <c r="E55" s="19" t="s">
        <v>2</v>
      </c>
      <c r="F55" s="19" t="s">
        <v>2</v>
      </c>
      <c r="G55" s="19" t="s">
        <v>2</v>
      </c>
      <c r="H55" s="19" t="s">
        <v>2</v>
      </c>
      <c r="I55" s="19"/>
      <c r="J55" s="19"/>
      <c r="K55" s="19"/>
      <c r="L55" s="20"/>
    </row>
    <row r="56" spans="1:12" s="5" customFormat="1" ht="9" customHeight="1">
      <c r="A56" s="42"/>
      <c r="B56" s="21" t="s">
        <v>92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2015-03-26T07:29:55Z</dcterms:modified>
  <cp:category/>
  <cp:version/>
  <cp:contentType/>
  <cp:contentStatus/>
</cp:coreProperties>
</file>